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9420" windowHeight="4500" activeTab="0"/>
  </bookViews>
  <sheets>
    <sheet name="VALORACION" sheetId="1" r:id="rId1"/>
    <sheet name="PARTICIPACION" sheetId="2" r:id="rId2"/>
    <sheet name="LIGA CyL" sheetId="3" r:id="rId3"/>
    <sheet name="LIGA VETERANOS" sheetId="4" r:id="rId4"/>
    <sheet name="LIGAS NACIONALES" sheetId="5" r:id="rId5"/>
    <sheet name="ORDEN SALIDA" sheetId="6" r:id="rId6"/>
    <sheet name="Hoja1" sheetId="7" r:id="rId7"/>
  </sheets>
  <definedNames>
    <definedName name="_xlnm.Print_Area" localSheetId="6">'Hoja1'!$AA$2:$AF$34</definedName>
    <definedName name="_xlnm.Print_Area" localSheetId="2">'LIGA CyL'!$N$1:$AG$30</definedName>
    <definedName name="_xlnm.Print_Area" localSheetId="4">'LIGAS NACIONALES'!$A$1:$I$75</definedName>
    <definedName name="_xlnm.Print_Area" localSheetId="5">'ORDEN SALIDA'!$B$2:$J$39</definedName>
    <definedName name="_xlnm.Print_Area" localSheetId="1">'PARTICIPACION'!$AD$1:$BF$17</definedName>
    <definedName name="_xlnm.Print_Area" localSheetId="0">'VALORACION'!$B$42:$B$77</definedName>
  </definedNames>
  <calcPr fullCalcOnLoad="1"/>
</workbook>
</file>

<file path=xl/sharedStrings.xml><?xml version="1.0" encoding="utf-8"?>
<sst xmlns="http://schemas.openxmlformats.org/spreadsheetml/2006/main" count="2407" uniqueCount="630">
  <si>
    <t>Cto.Primavera</t>
  </si>
  <si>
    <t xml:space="preserve"> </t>
  </si>
  <si>
    <t>MIRANDA EBRO</t>
  </si>
  <si>
    <t>VCIS</t>
  </si>
  <si>
    <t>LBAÑ</t>
  </si>
  <si>
    <t>BANT</t>
  </si>
  <si>
    <t>ZPDU</t>
  </si>
  <si>
    <t>VRAC</t>
  </si>
  <si>
    <t>VPIS</t>
  </si>
  <si>
    <t>ZADZ</t>
  </si>
  <si>
    <t>PPAL</t>
  </si>
  <si>
    <t>ZFVI</t>
  </si>
  <si>
    <t>PPAG</t>
  </si>
  <si>
    <t>ZCKZ</t>
  </si>
  <si>
    <t>Total Puntos</t>
  </si>
  <si>
    <t>CLASIFICACION CLUB</t>
  </si>
  <si>
    <t>Raul Gonzalez Velasco</t>
  </si>
  <si>
    <t>Raul San Jose Vitores</t>
  </si>
  <si>
    <t>Fco.Lazaro de la Cal</t>
  </si>
  <si>
    <t>Cto.Auton.Invierno</t>
  </si>
  <si>
    <t>PTRI</t>
  </si>
  <si>
    <t>VCAN</t>
  </si>
  <si>
    <t>PFCA</t>
  </si>
  <si>
    <t>VTUD</t>
  </si>
  <si>
    <t>HS</t>
  </si>
  <si>
    <t>ZFRE</t>
  </si>
  <si>
    <t>VLAG</t>
  </si>
  <si>
    <t>Jesus Perez Garrido</t>
  </si>
  <si>
    <t>David del Cerro Rodriguez</t>
  </si>
  <si>
    <t>Samuel Cantalapiedra Tascon</t>
  </si>
  <si>
    <t>Jorge Saez Barrios</t>
  </si>
  <si>
    <t>German Sierra Pindado</t>
  </si>
  <si>
    <t>Luis Bonacho Lopez</t>
  </si>
  <si>
    <t>Juan Rodriguez Martin</t>
  </si>
  <si>
    <t>Sheila Saez Barrios</t>
  </si>
  <si>
    <t>Elisa Vazquez Bachiller</t>
  </si>
  <si>
    <t>Ainara Portela Martin</t>
  </si>
  <si>
    <t>Pablo Enjuto Gomez</t>
  </si>
  <si>
    <t>Luis Medrano Miguel</t>
  </si>
  <si>
    <t>Miguel A.Castro Roman</t>
  </si>
  <si>
    <t>Miguel Cuesta de Diego</t>
  </si>
  <si>
    <t>Fco.Guazo Bolado</t>
  </si>
  <si>
    <t>Alberto Marcos Pascual</t>
  </si>
  <si>
    <t>Agustin Cuesta Herranz</t>
  </si>
  <si>
    <t>Fernando Gonzalez Esteban</t>
  </si>
  <si>
    <t>Carlos de la Huerga Buron</t>
  </si>
  <si>
    <t>valoracion en regatas</t>
  </si>
  <si>
    <t>1 punto</t>
  </si>
  <si>
    <t>5 puntos</t>
  </si>
  <si>
    <t>3 puntos</t>
  </si>
  <si>
    <t>2 puntos</t>
  </si>
  <si>
    <t>Sergio de la Fuente Moreno</t>
  </si>
  <si>
    <t>15 puntos</t>
  </si>
  <si>
    <t>Participar…………………...……………………………………………………..…………</t>
  </si>
  <si>
    <t>TUDELA D DUERO</t>
  </si>
  <si>
    <t>Alberto Velazquez Rodriguez</t>
  </si>
  <si>
    <t>Santiago Portela Rio</t>
  </si>
  <si>
    <t>7 puntos</t>
  </si>
  <si>
    <t>x cada Medalla en Cto. De España Velocidad….………………….……….</t>
  </si>
  <si>
    <t>Puesto en otras regatas  del 1º al 3º……………………..……………….………</t>
  </si>
  <si>
    <t>Regatas  de la copa de C y L. del 1 al 9,puntuando……………..………..</t>
  </si>
  <si>
    <t>Ser convocado por equipo nacional…………………...………………………..</t>
  </si>
  <si>
    <t>Regatas  de la liga nacional del 4 al 18………...……………………..………..</t>
  </si>
  <si>
    <t xml:space="preserve">Regatas  de la liga nacional del 1 al 3……………………….…………..………      </t>
  </si>
  <si>
    <t>Angel L.Cacho Cuadrado</t>
  </si>
  <si>
    <t>Ana Simon Tejero</t>
  </si>
  <si>
    <t>Isabel Sanz Martin</t>
  </si>
  <si>
    <t>Manuel Hernandez Gobernado</t>
  </si>
  <si>
    <t>Julian Ramos Garcia</t>
  </si>
  <si>
    <t>VPTO</t>
  </si>
  <si>
    <t>SRER</t>
  </si>
  <si>
    <t>Desc.Int.del Sella</t>
  </si>
  <si>
    <t>6 puntos</t>
  </si>
  <si>
    <t>LPAZ</t>
  </si>
  <si>
    <t>Ana Simon  Tejero</t>
  </si>
  <si>
    <t>Victor Lopez Lopez</t>
  </si>
  <si>
    <t>LEDESMA</t>
  </si>
  <si>
    <t>S. ESTEBAN D GORMAZ</t>
  </si>
  <si>
    <t>Luis J.Marcos Pascual</t>
  </si>
  <si>
    <t>10 puntos</t>
  </si>
  <si>
    <t>Regatas  de la liga nacional otros puestos puntuando………..….</t>
  </si>
  <si>
    <t>Patricia Coco Rohde</t>
  </si>
  <si>
    <t>Oscar Martin Toro</t>
  </si>
  <si>
    <t>Regatas  de  la copa de C y L. del  9 al 18 puntuando……….……</t>
  </si>
  <si>
    <t xml:space="preserve">Pisuerga </t>
  </si>
  <si>
    <t>Fresno</t>
  </si>
  <si>
    <t>Bañezano</t>
  </si>
  <si>
    <t>Antares</t>
  </si>
  <si>
    <t>Racing</t>
  </si>
  <si>
    <t>Palentino</t>
  </si>
  <si>
    <t>Tordesillas</t>
  </si>
  <si>
    <t>Tudela</t>
  </si>
  <si>
    <t>Canoe</t>
  </si>
  <si>
    <t>Tritones</t>
  </si>
  <si>
    <t>F.Carrionas</t>
  </si>
  <si>
    <t>Pico Azul</t>
  </si>
  <si>
    <t>PALR</t>
  </si>
  <si>
    <t>Laguna</t>
  </si>
  <si>
    <t>Rio Eresma</t>
  </si>
  <si>
    <t>TOTAL PUNTOS</t>
  </si>
  <si>
    <t>Cto.Prov.Palencia</t>
  </si>
  <si>
    <t>SCNE</t>
  </si>
  <si>
    <t>PDCA</t>
  </si>
  <si>
    <t>Alejandro Martinez Ilarduya</t>
  </si>
  <si>
    <t>Luis C.del Cerro Velayos</t>
  </si>
  <si>
    <t>Sergio d l Fuente Moreno</t>
  </si>
  <si>
    <t>Medalla en Cto.Europa, Mundial o Copa del Mundo ……………..……</t>
  </si>
  <si>
    <t>San Esteban</t>
  </si>
  <si>
    <t>SSEP</t>
  </si>
  <si>
    <t>Elisa de Blas Escudero</t>
  </si>
  <si>
    <t>Carolina Saez Blanco</t>
  </si>
  <si>
    <t xml:space="preserve">Hector Portela Martin </t>
  </si>
  <si>
    <t>Fco.Jose Lopez Perez</t>
  </si>
  <si>
    <t>Jaime de Blas Escudero</t>
  </si>
  <si>
    <t>Diego de los Angeles Oquilla</t>
  </si>
  <si>
    <t>Delfines Carrion</t>
  </si>
  <si>
    <t>C.D.Cabezon</t>
  </si>
  <si>
    <t>VCAB</t>
  </si>
  <si>
    <t>OTRAS  REGATAS</t>
  </si>
  <si>
    <t>RANKING ANUAL DE DEPORTISTAS</t>
  </si>
  <si>
    <t xml:space="preserve">  Regata San Pedro Regalado</t>
  </si>
  <si>
    <t xml:space="preserve">  Desc.Iberico</t>
  </si>
  <si>
    <t xml:space="preserve">  K-4 Valladolid</t>
  </si>
  <si>
    <t xml:space="preserve">  Sanabria</t>
  </si>
  <si>
    <t xml:space="preserve">  Velilla</t>
  </si>
  <si>
    <t xml:space="preserve">  Pisuerga Alar del Rey</t>
  </si>
  <si>
    <t xml:space="preserve">  As.Des.Carrion</t>
  </si>
  <si>
    <t xml:space="preserve">  Virgen S.Lorenzo</t>
  </si>
  <si>
    <t xml:space="preserve">  PUNTOS ACUMULADOS</t>
  </si>
  <si>
    <t>2º</t>
  </si>
  <si>
    <t>3º</t>
  </si>
  <si>
    <t>23º</t>
  </si>
  <si>
    <t>7º</t>
  </si>
  <si>
    <t>RAPHEL NACIONAL DEL TAJO</t>
  </si>
  <si>
    <t>CTO.INVIERNO - SEVILLA</t>
  </si>
  <si>
    <t>CTO. DE PISTA - VERDUCIDO</t>
  </si>
  <si>
    <t>16º</t>
  </si>
  <si>
    <t>22º</t>
  </si>
  <si>
    <t>24º</t>
  </si>
  <si>
    <t>33º</t>
  </si>
  <si>
    <t>HIA</t>
  </si>
  <si>
    <t>4º</t>
  </si>
  <si>
    <t>Cto. Invierno SEVILLA</t>
  </si>
  <si>
    <t>P.ASTURIAS K4</t>
  </si>
  <si>
    <t>DORSAL</t>
  </si>
  <si>
    <t>Pablo Lopez Lopez</t>
  </si>
  <si>
    <t>5º</t>
  </si>
  <si>
    <t>41º</t>
  </si>
  <si>
    <t>HIBK</t>
  </si>
  <si>
    <t>DIAK</t>
  </si>
  <si>
    <t>DCA</t>
  </si>
  <si>
    <t>VILLARALBO</t>
  </si>
  <si>
    <t>9º</t>
  </si>
  <si>
    <t>17º</t>
  </si>
  <si>
    <t>40º</t>
  </si>
  <si>
    <t>Regata Canal de Castilla -La Barcaza</t>
  </si>
  <si>
    <t>HIB</t>
  </si>
  <si>
    <t>HCCB</t>
  </si>
  <si>
    <t>Ruben Cantalapiedra Tascon</t>
  </si>
  <si>
    <t>Miguel Legido Lopez</t>
  </si>
  <si>
    <t>Gonzalo Mateo Fernandez</t>
  </si>
  <si>
    <t>Alvaro Rodriguez Rios</t>
  </si>
  <si>
    <t>AGUILAR DE CAMPOO</t>
  </si>
  <si>
    <t>6º</t>
  </si>
  <si>
    <t>Jose Azael Vega Rodriguez</t>
  </si>
  <si>
    <t>Antonio Casares Santos</t>
  </si>
  <si>
    <t>Kayakpolo Valladolid</t>
  </si>
  <si>
    <t>Jorge Valles Barreales</t>
  </si>
  <si>
    <t>1º</t>
  </si>
  <si>
    <t>Ignacio Villagra Perez-Minayo</t>
  </si>
  <si>
    <t>Ruben Gonzalez Bahillo</t>
  </si>
  <si>
    <t>HBBK</t>
  </si>
  <si>
    <t>Alvaro Rodriguez Rivas</t>
  </si>
  <si>
    <t>Xian Mochales Piñel</t>
  </si>
  <si>
    <t>Rueben Gonzalez Bahillo</t>
  </si>
  <si>
    <t>8º</t>
  </si>
  <si>
    <t>HCA</t>
  </si>
  <si>
    <t>11º</t>
  </si>
  <si>
    <t>Sanabria</t>
  </si>
  <si>
    <t>MIRANDA DE EBRO</t>
  </si>
  <si>
    <t>S.ESTEBAN G.</t>
  </si>
  <si>
    <t xml:space="preserve"> TUDELA D DUERO</t>
  </si>
  <si>
    <t>NIVEL - I</t>
  </si>
  <si>
    <t>Kayak-polo Miranda de Ebro</t>
  </si>
  <si>
    <t>Kayak-polo Chañe</t>
  </si>
  <si>
    <t>MIEMBRO EQUIPO NAL. PISTA</t>
  </si>
  <si>
    <t>MIEMBRO EQUIPO NAL. MARATON</t>
  </si>
  <si>
    <t>19º</t>
  </si>
  <si>
    <t>SCOOTER</t>
  </si>
  <si>
    <t>ARANJUEZ</t>
  </si>
  <si>
    <t>LABRADORES</t>
  </si>
  <si>
    <t xml:space="preserve">ALBERCHE </t>
  </si>
  <si>
    <t>PALENTINO</t>
  </si>
  <si>
    <t>CANOA KAYAK ZAMORA</t>
  </si>
  <si>
    <t>NAUTICO SEVILLA</t>
  </si>
  <si>
    <t>ALCAZAR DE CADIZ</t>
  </si>
  <si>
    <t>NAUTICO PALMA</t>
  </si>
  <si>
    <t>ESLORA</t>
  </si>
  <si>
    <t>KAYAK SIERO</t>
  </si>
  <si>
    <t>SILLA</t>
  </si>
  <si>
    <t>KAYAK TUDENSE</t>
  </si>
  <si>
    <t>MAR MENOR</t>
  </si>
  <si>
    <t>POLIDEP.EMERITAE</t>
  </si>
  <si>
    <t>10º</t>
  </si>
  <si>
    <t>12º</t>
  </si>
  <si>
    <t>13º</t>
  </si>
  <si>
    <t>14º</t>
  </si>
  <si>
    <t>15º</t>
  </si>
  <si>
    <t>18º</t>
  </si>
  <si>
    <t>LIPASAN</t>
  </si>
  <si>
    <t>ITAX GAIN</t>
  </si>
  <si>
    <t>FLUVIAL DE LUGO</t>
  </si>
  <si>
    <t>PIRAGUISMO PAMPLONA</t>
  </si>
  <si>
    <t>C.P.EL SELLA</t>
  </si>
  <si>
    <t>S.C.D.RIVADESELLA</t>
  </si>
  <si>
    <t>ENSIDESA</t>
  </si>
  <si>
    <t>NAVAL PONTEVEDRA</t>
  </si>
  <si>
    <t>BREOGAN</t>
  </si>
  <si>
    <t>PICO AZUL</t>
  </si>
  <si>
    <t>IUXTANAM</t>
  </si>
  <si>
    <t>PISUERGA</t>
  </si>
  <si>
    <t>20º</t>
  </si>
  <si>
    <t>21º</t>
  </si>
  <si>
    <t>25º</t>
  </si>
  <si>
    <t>26º</t>
  </si>
  <si>
    <t>27º</t>
  </si>
  <si>
    <t>28º</t>
  </si>
  <si>
    <t>29º</t>
  </si>
  <si>
    <t>30º</t>
  </si>
  <si>
    <t>31º</t>
  </si>
  <si>
    <t>SANTIAGOTARRAK</t>
  </si>
  <si>
    <t>LAS AGUILAS</t>
  </si>
  <si>
    <t>CIENCIAS</t>
  </si>
  <si>
    <t>ANTARES</t>
  </si>
  <si>
    <t>32º</t>
  </si>
  <si>
    <t>34º</t>
  </si>
  <si>
    <t>35º</t>
  </si>
  <si>
    <t>SALAMANCA CANOE KAYAK</t>
  </si>
  <si>
    <t>C.P.DUERO</t>
  </si>
  <si>
    <t>36º</t>
  </si>
  <si>
    <t>37º</t>
  </si>
  <si>
    <t>CTO.ESP. INVIERNO</t>
  </si>
  <si>
    <t>P.VILLAVICIOSA</t>
  </si>
  <si>
    <t>P.COLINDRES</t>
  </si>
  <si>
    <t>LOS RAPIDOS</t>
  </si>
  <si>
    <t>38º</t>
  </si>
  <si>
    <t>39º</t>
  </si>
  <si>
    <t>total puntos</t>
  </si>
  <si>
    <t>MIEMBRO EQUIPO MASTER  MARATON</t>
  </si>
  <si>
    <t>Ser convocado por equipo nacional master…………...……………..</t>
  </si>
  <si>
    <t>Iberico - Zamora</t>
  </si>
  <si>
    <t>K4 Valladolid</t>
  </si>
  <si>
    <t>Desc. Del Pisuerga                          Alar del Rey</t>
  </si>
  <si>
    <t>Virgen S.Lorenzo             Valladolid</t>
  </si>
  <si>
    <t>Desc.Asc.del Carrion          Velilla</t>
  </si>
  <si>
    <t>Reg. San Pedro Regalado      Cto.Prov.Valladolid</t>
  </si>
  <si>
    <t>Desc.Asc. Del Carrion      Palencia</t>
  </si>
  <si>
    <t>Cto. Primavera             Palazuelos de Eresma</t>
  </si>
  <si>
    <t>LIGA AUTONOMICA   2010</t>
  </si>
  <si>
    <t>COMPETICIONES 2010</t>
  </si>
  <si>
    <t>º COPA DE CASTILLA Y LEON                                 CLASIFICACION CLUB 2010</t>
  </si>
  <si>
    <t>CLUBES</t>
  </si>
  <si>
    <t>PUESTO</t>
  </si>
  <si>
    <t xml:space="preserve">Cto.España  Maraton  </t>
  </si>
  <si>
    <t>Copa Maraton</t>
  </si>
  <si>
    <t>LIGA DE VETERANOS</t>
  </si>
  <si>
    <t xml:space="preserve">º COPA E.PROMOCION             </t>
  </si>
  <si>
    <t>1ª NACIONAL CADETES</t>
  </si>
  <si>
    <t>2ª NACIONAL INFANTILES</t>
  </si>
  <si>
    <t>ª CTO.ESPAÑA CADETE E INFANTIL</t>
  </si>
  <si>
    <t>D23</t>
  </si>
  <si>
    <t>H23</t>
  </si>
  <si>
    <t>DCB</t>
  </si>
  <si>
    <t>HV60</t>
  </si>
  <si>
    <t>HV45</t>
  </si>
  <si>
    <t>DIA</t>
  </si>
  <si>
    <t>HV40</t>
  </si>
  <si>
    <t>HV55</t>
  </si>
  <si>
    <t>HV50</t>
  </si>
  <si>
    <t>DJB</t>
  </si>
  <si>
    <t>HV35</t>
  </si>
  <si>
    <t>HJB</t>
  </si>
  <si>
    <t>HBB</t>
  </si>
  <si>
    <t>HJA</t>
  </si>
  <si>
    <t>Amparo Gonzalez Estarlich</t>
  </si>
  <si>
    <t>REGATA INT. DE SANABRIA</t>
  </si>
  <si>
    <t>CTO.ESP. MARATON ZAMORA</t>
  </si>
  <si>
    <t>Cto.Veloc.SENIOR/JUNIOR Trasona</t>
  </si>
  <si>
    <t xml:space="preserve"> Cto.Primavera Palazuelo de Eresma</t>
  </si>
  <si>
    <t>PARTICIPACION ANUAL DE DEPORTISTAS</t>
  </si>
  <si>
    <t>SDUE</t>
  </si>
  <si>
    <t>Los Duendes</t>
  </si>
  <si>
    <t>P. Los Aguilas</t>
  </si>
  <si>
    <t>ZDRA</t>
  </si>
  <si>
    <t xml:space="preserve"> Cto.Autonomico Inv. Palacios del Pan</t>
  </si>
  <si>
    <t>VIII COPA JUNTA DE CASTILLA Y LEON 2010</t>
  </si>
  <si>
    <t>Puesto</t>
  </si>
  <si>
    <t>Cpto. Aguas Tranquilas</t>
  </si>
  <si>
    <t>Cpto. Promoción                                     Primavera + Regional de edad</t>
  </si>
  <si>
    <t>Cpto. De Ríos y Travesías</t>
  </si>
  <si>
    <t>1ª Regional de edad Tudela d Duero</t>
  </si>
  <si>
    <t>2ª Regional de Edad   Aguilar de Campoo</t>
  </si>
  <si>
    <t>3ª Regional de Edad     San  Esteban de Gormaz</t>
  </si>
  <si>
    <t>4ª Regional de Edad            Ledesma</t>
  </si>
  <si>
    <t>5ª Regional de Edad   Miranda</t>
  </si>
  <si>
    <t>1ª</t>
  </si>
  <si>
    <t>ADZ Iberdrola</t>
  </si>
  <si>
    <t>2ª</t>
  </si>
  <si>
    <t>3ª</t>
  </si>
  <si>
    <t>C.D.Cisne</t>
  </si>
  <si>
    <t>4ª</t>
  </si>
  <si>
    <t>Fluvial Villaralbo</t>
  </si>
  <si>
    <t>5ª</t>
  </si>
  <si>
    <t>6ª</t>
  </si>
  <si>
    <t>7ª</t>
  </si>
  <si>
    <t>8ª</t>
  </si>
  <si>
    <t>Salamanca C / K</t>
  </si>
  <si>
    <t>SCYK</t>
  </si>
  <si>
    <t>9ª</t>
  </si>
  <si>
    <t>Zamora Canoa Kayak</t>
  </si>
  <si>
    <t>10ª</t>
  </si>
  <si>
    <t>Capitan Nemo</t>
  </si>
  <si>
    <t>11ª</t>
  </si>
  <si>
    <t>12ª</t>
  </si>
  <si>
    <t>13ª</t>
  </si>
  <si>
    <t>14ª</t>
  </si>
  <si>
    <t>15ª</t>
  </si>
  <si>
    <t>Piraguismo Duero</t>
  </si>
  <si>
    <t>16ª</t>
  </si>
  <si>
    <t>17ª</t>
  </si>
  <si>
    <t>Dragones</t>
  </si>
  <si>
    <t>18ª</t>
  </si>
  <si>
    <t>19ª</t>
  </si>
  <si>
    <t>20ª</t>
  </si>
  <si>
    <t>21ª</t>
  </si>
  <si>
    <t>22ª</t>
  </si>
  <si>
    <t>23ª</t>
  </si>
  <si>
    <t>24ª</t>
  </si>
  <si>
    <t>25ª</t>
  </si>
  <si>
    <t>26ª</t>
  </si>
  <si>
    <t>27ª</t>
  </si>
  <si>
    <t>28ª</t>
  </si>
  <si>
    <t>CIRCULO MERCANTIL SEVILLA</t>
  </si>
  <si>
    <t>ABEDUL HUELVA</t>
  </si>
  <si>
    <t>42º</t>
  </si>
  <si>
    <t>43º</t>
  </si>
  <si>
    <t>44º</t>
  </si>
  <si>
    <t>45º</t>
  </si>
  <si>
    <t>THADER KAYAK ZIEZA</t>
  </si>
  <si>
    <t>SIRIO</t>
  </si>
  <si>
    <t>PTO. DE SANTA MARIA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</si>
  <si>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</si>
  <si>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</si>
  <si>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</si>
  <si>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</si>
  <si>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</si>
  <si>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</si>
  <si>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</si>
  <si>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</si>
  <si>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</si>
  <si>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</si>
  <si>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</si>
  <si>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CIUDAD DE PONTEVEDRA</t>
  </si>
  <si>
    <t>PINATAR GRUP.CALICHE</t>
  </si>
  <si>
    <t>CULLERA</t>
  </si>
  <si>
    <t>A.D.ZAMORA IBERDROLA</t>
  </si>
  <si>
    <t>FUENTES CARRIONAS</t>
  </si>
  <si>
    <t>LAS TORRES</t>
  </si>
  <si>
    <t>P.ALGECIRAS</t>
  </si>
  <si>
    <t>BAÑOLAS</t>
  </si>
  <si>
    <t>P.CUENCA</t>
  </si>
  <si>
    <t>NATACION PAMPLONA</t>
  </si>
  <si>
    <t>XINO-XANO</t>
  </si>
  <si>
    <t>PEÑA PIRAG. ANTELLA</t>
  </si>
  <si>
    <t>KAYAK CASTROURDIALES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</si>
  <si>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</si>
  <si>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</si>
  <si>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</si>
  <si>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</si>
  <si>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</si>
  <si>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</si>
  <si>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</si>
  <si>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</si>
  <si>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</si>
  <si>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</si>
  <si>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</si>
  <si>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</si>
  <si>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</si>
  <si>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</si>
  <si>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</si>
  <si>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</si>
  <si>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</si>
  <si>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</si>
  <si>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</si>
  <si>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</si>
  <si>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</si>
  <si>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</si>
  <si>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</si>
  <si>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</si>
  <si>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</si>
  <si>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</si>
  <si>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</si>
  <si>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</si>
  <si>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</si>
  <si>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</si>
  <si>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</si>
  <si>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</si>
  <si>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</si>
  <si>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</si>
  <si>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</si>
  <si>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</si>
  <si>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</si>
  <si>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A.D. SANTI PETRIC</t>
  </si>
  <si>
    <t>EBRO KAYAK</t>
  </si>
  <si>
    <t>RIA DE ALDAN</t>
  </si>
  <si>
    <t>POLLENCA</t>
  </si>
  <si>
    <t>GETXC.P.O</t>
  </si>
  <si>
    <t>C.VELA PUERTO ANDRAITX</t>
  </si>
  <si>
    <t>PENEDO</t>
  </si>
  <si>
    <t>C.P. LA LLONGAR</t>
  </si>
  <si>
    <t>VILABOA</t>
  </si>
  <si>
    <t>A. PIRAGUISMO CANARIAS</t>
  </si>
  <si>
    <t>N.CASTELLON</t>
  </si>
  <si>
    <t>CASTELLDEFELS</t>
  </si>
  <si>
    <t>MARITIMO DE HUELVA</t>
  </si>
  <si>
    <t>CANTABRIA - MULTISPORT</t>
  </si>
  <si>
    <t>SEVILLANO DE PIRAGUISMO</t>
  </si>
  <si>
    <t>P.BLANCA</t>
  </si>
  <si>
    <t>BAIX LLOBREGAT-TELCA</t>
  </si>
  <si>
    <t>HELIOS ZARAGOZA</t>
  </si>
  <si>
    <t>C.P.ASTUR</t>
  </si>
  <si>
    <t>C.D. CISNE</t>
  </si>
  <si>
    <t>HIAC</t>
  </si>
  <si>
    <t>HIAK</t>
  </si>
  <si>
    <t>DCBK</t>
  </si>
  <si>
    <t xml:space="preserve">DCAK </t>
  </si>
  <si>
    <t>HCAK</t>
  </si>
  <si>
    <t>Copa España                500 mts.</t>
  </si>
  <si>
    <t>Copa España                200 mts.</t>
  </si>
  <si>
    <t>LOS GORILAS</t>
  </si>
  <si>
    <t>Copa España Maraton             Zarza de Granadilla              Caceres</t>
  </si>
  <si>
    <t>Cto.España  Invierno             Sevilla</t>
  </si>
  <si>
    <t>Copa España  Rios            Aranjuez (Madrid)</t>
  </si>
  <si>
    <t>Cto.España  Maraton                  Zamora</t>
  </si>
  <si>
    <t>Copa España  Travesias           Portonovo (Pontevedra)</t>
  </si>
  <si>
    <t>Copa España  Travesias           Sanabria (Zamora)</t>
  </si>
  <si>
    <t>GRUPO CULTURA COVADONGA</t>
  </si>
  <si>
    <t>NAUTICO RODEIRA</t>
  </si>
  <si>
    <t>P.ELEMENTAL MADRID</t>
  </si>
  <si>
    <t>FIRRETE</t>
  </si>
  <si>
    <t>P.VILLAVICIOSA EL GAITERO</t>
  </si>
  <si>
    <t>LOS DELFINES</t>
  </si>
  <si>
    <t>N.BAÑOLAS</t>
  </si>
  <si>
    <t>TALAK</t>
  </si>
  <si>
    <t>DONOSTIA KAYAK</t>
  </si>
  <si>
    <t>OVIEDO KAYAK</t>
  </si>
  <si>
    <t>PIRAGUISMO UBR</t>
  </si>
  <si>
    <t>CLUB DE MAR AVILES</t>
  </si>
  <si>
    <t>P.ALDAN</t>
  </si>
  <si>
    <t>P.BADAJOZ DELTA CAFÉ</t>
  </si>
  <si>
    <t>PORTOPETRO</t>
  </si>
  <si>
    <t>FRESNO DE LA RIVERA</t>
  </si>
  <si>
    <t>P.LANGREO</t>
  </si>
  <si>
    <t>ISLA DE AROUSA</t>
  </si>
  <si>
    <t>PUNTAUMBRIA</t>
  </si>
  <si>
    <t>POIO</t>
  </si>
  <si>
    <t>ATLETICA AVILESINA</t>
  </si>
  <si>
    <t>PONTECESURES</t>
  </si>
  <si>
    <t>ALGECIRAS</t>
  </si>
  <si>
    <t>O MIÑO RIBADUMIA</t>
  </si>
  <si>
    <t>RIA DE BETANZOS</t>
  </si>
  <si>
    <t>S.D.GAUZON</t>
  </si>
  <si>
    <t>SAN ANTONI</t>
  </si>
  <si>
    <t>94º</t>
  </si>
  <si>
    <t>C.P.VERDUCIDO</t>
  </si>
  <si>
    <t>95º</t>
  </si>
  <si>
    <t>96º</t>
  </si>
  <si>
    <t>DRAGONES DE ZAMORA</t>
  </si>
  <si>
    <t>RACING VALLADOLID</t>
  </si>
  <si>
    <t>97º</t>
  </si>
  <si>
    <t>98º</t>
  </si>
  <si>
    <t>A.D.TINA MAYOR DEVA</t>
  </si>
  <si>
    <t>99º</t>
  </si>
  <si>
    <t>100º</t>
  </si>
  <si>
    <t>101º</t>
  </si>
  <si>
    <t>GRUPO XUVENIL</t>
  </si>
  <si>
    <t>P.MARLINES LANZAROTE</t>
  </si>
  <si>
    <t>C.NAUTICO DE MIÑO</t>
  </si>
  <si>
    <t>Copa España Cadete              1000 mts.</t>
  </si>
  <si>
    <t>Copa España  Infantil             3000 mts.</t>
  </si>
  <si>
    <t>Cto.España  Jovenes Promesas</t>
  </si>
  <si>
    <t xml:space="preserve">Copa España                1000 mts.                        </t>
  </si>
  <si>
    <t>LIGA NACIONAL DE RIOS TRAVESIAS Y MARATON 2010</t>
  </si>
  <si>
    <t>LIGA NACIONAL DE JOVENES PROMESAS 2010</t>
  </si>
  <si>
    <t>LIGA NACIONAL DE PISTA OLIMPICA 2010</t>
  </si>
  <si>
    <t>PUNTUACION INDIVIDUAL CTO.REG.EDAD 2010</t>
  </si>
  <si>
    <t>CATEGORIA</t>
  </si>
  <si>
    <t>2010                                       NOMBRE</t>
  </si>
  <si>
    <t xml:space="preserve"> Cto.Primavera Palazuelos d Eresma</t>
  </si>
  <si>
    <t xml:space="preserve">  1000mts. Verducido</t>
  </si>
  <si>
    <t xml:space="preserve">  500mts.Verducido</t>
  </si>
  <si>
    <t xml:space="preserve">  200mts. Verducido</t>
  </si>
  <si>
    <t xml:space="preserve">   1000mts. Verducido</t>
  </si>
  <si>
    <t xml:space="preserve">   500mts.Verducido</t>
  </si>
  <si>
    <t>HAB</t>
  </si>
  <si>
    <t>Elio Jose Mesa Gonzalez</t>
  </si>
  <si>
    <t>PIRAGUAMADRID</t>
  </si>
  <si>
    <t>POL.EMERITAE</t>
  </si>
  <si>
    <t>102º</t>
  </si>
  <si>
    <t>103º</t>
  </si>
  <si>
    <t>PORTONOVO</t>
  </si>
  <si>
    <t>HAAK</t>
  </si>
  <si>
    <t>Elio Jose Mesa</t>
  </si>
  <si>
    <t>LIGA NACIONAL DE VETERANOS</t>
  </si>
  <si>
    <t>NAUTICO ALCAZAR CADIZ</t>
  </si>
  <si>
    <t xml:space="preserve">EBRO KAYAK </t>
  </si>
  <si>
    <t>104º</t>
  </si>
  <si>
    <t>105º</t>
  </si>
  <si>
    <t>106º</t>
  </si>
  <si>
    <t>107º</t>
  </si>
  <si>
    <t>108º</t>
  </si>
  <si>
    <t>29ª</t>
  </si>
  <si>
    <t>30ª</t>
  </si>
  <si>
    <t>ZCIN</t>
  </si>
  <si>
    <t>5 Pilares Toro</t>
  </si>
  <si>
    <t>STAB</t>
  </si>
  <si>
    <t>Piraguismo Tabanera</t>
  </si>
  <si>
    <t>P.ALTRUAN</t>
  </si>
  <si>
    <t>FLUVIAL O BARCO</t>
  </si>
  <si>
    <t>LOS CAIMANES</t>
  </si>
  <si>
    <t>TUDELA DE DUERO</t>
  </si>
  <si>
    <t>FOLIXIA 2000</t>
  </si>
  <si>
    <t>LOS CARBAYONES</t>
  </si>
  <si>
    <t>LOS CUERVOS</t>
  </si>
  <si>
    <t>PIRAGUISMO SANTANDER</t>
  </si>
  <si>
    <t>FLUVIAL DE VILLARALBO</t>
  </si>
  <si>
    <t>109º</t>
  </si>
  <si>
    <t>110º</t>
  </si>
  <si>
    <t>111º</t>
  </si>
  <si>
    <t>ESCUELA PLACENTINA</t>
  </si>
  <si>
    <t>112º</t>
  </si>
  <si>
    <t>113º</t>
  </si>
  <si>
    <t>114º</t>
  </si>
  <si>
    <t>Puntos Liga Nal.Rios Travesias y Maraton</t>
  </si>
  <si>
    <t>PIRAGUISMO ALTRUAN</t>
  </si>
  <si>
    <t>115º</t>
  </si>
  <si>
    <t>116º</t>
  </si>
  <si>
    <t>117º</t>
  </si>
  <si>
    <t>LOS CARBALLONES</t>
  </si>
  <si>
    <t>118º</t>
  </si>
  <si>
    <t>CANTABRIA -MULTISPORT</t>
  </si>
  <si>
    <t>Memorial Ernesto Goribar - Colindres</t>
  </si>
  <si>
    <t>Trofeo club Natacion Pamplona</t>
  </si>
  <si>
    <t xml:space="preserve">TUDELA D DUERO </t>
  </si>
  <si>
    <t>CTO.ESPAÑA MARATON - Zamora</t>
  </si>
  <si>
    <t>COPA MARATON  Zarza Granadilla</t>
  </si>
  <si>
    <t>COPA MARATON - Zarza Granadilla</t>
  </si>
  <si>
    <t>Cesar Fuentes Bronchut</t>
  </si>
  <si>
    <t>Saray Marques Rodriguez</t>
  </si>
  <si>
    <t>DIB</t>
  </si>
  <si>
    <t>DIBK</t>
  </si>
  <si>
    <t>HI K2</t>
  </si>
  <si>
    <t>HI C2</t>
  </si>
  <si>
    <t>MI K2</t>
  </si>
  <si>
    <t>Descenso Int. del Sella</t>
  </si>
  <si>
    <t>PIRAGUISMO EL TAJO</t>
  </si>
  <si>
    <t>P. MOSCON</t>
  </si>
  <si>
    <t>LAS GRAJAS</t>
  </si>
  <si>
    <t>RAPHEL DEL TAJO</t>
  </si>
  <si>
    <t>P.BADAJOZ</t>
  </si>
  <si>
    <t>G.CULTURA COVADONGA</t>
  </si>
  <si>
    <t>1ª de Rios  Aranjuez</t>
  </si>
  <si>
    <t>2ª de Rios    Sanabria</t>
  </si>
  <si>
    <t>BARRIKA PIRAGUA TALDEA</t>
  </si>
  <si>
    <t>EL TAJO</t>
  </si>
  <si>
    <t>PIRAGUISMO MORCEGO</t>
  </si>
  <si>
    <t>LIGA NACIONAL DE RIOS TRAVESIAS Y MARATON 2010 + LIGA VETERANOS</t>
  </si>
  <si>
    <t>119º</t>
  </si>
  <si>
    <t>120º</t>
  </si>
  <si>
    <t>Benjamin Ramajo Cao</t>
  </si>
  <si>
    <t>Marco Ramajo Cao</t>
  </si>
  <si>
    <t>Rebeca de Castro Fraga</t>
  </si>
  <si>
    <t>Isabel de Castro Fraga</t>
  </si>
  <si>
    <t xml:space="preserve">Gitanjaly Mercedes Reyes </t>
  </si>
  <si>
    <t>HBAK</t>
  </si>
  <si>
    <t>Pablo/Diego</t>
  </si>
  <si>
    <t>Irene Ramajo Ares</t>
  </si>
  <si>
    <t xml:space="preserve">HBA </t>
  </si>
  <si>
    <t>HIC2</t>
  </si>
  <si>
    <t>PAblo / Diego</t>
  </si>
  <si>
    <t>Virginia Simon Tejero</t>
  </si>
  <si>
    <t>BAÑEZANO</t>
  </si>
  <si>
    <t>121º</t>
  </si>
  <si>
    <t>122º</t>
  </si>
  <si>
    <t>DESCENSO DEL BIDASOA</t>
  </si>
  <si>
    <t>Memorial Juan Fco. Rodriguez - Valladolid</t>
  </si>
  <si>
    <t>X</t>
  </si>
  <si>
    <t>descenso del bidasoa</t>
  </si>
  <si>
    <t>F</t>
  </si>
  <si>
    <t>NF</t>
  </si>
  <si>
    <t>PIRAGUISMO PLENTZIA</t>
  </si>
  <si>
    <t>LAS JUBIAS</t>
  </si>
  <si>
    <t>123º</t>
  </si>
  <si>
    <t>124º</t>
  </si>
  <si>
    <t>Cto.Esp.Pista Verducido</t>
  </si>
  <si>
    <t>P.Alararense</t>
  </si>
  <si>
    <t>PALENCIA</t>
  </si>
  <si>
    <t>P.CAMBADOS</t>
  </si>
  <si>
    <t xml:space="preserve">Cto.España    Pista Olimpica </t>
  </si>
  <si>
    <t>Alcanzar el N-I,  barco individual 9 primeros C.E.V.………….………….</t>
  </si>
  <si>
    <t>Alcanzar el N-I,  barco doble  3 primeros C.E.V.………….………….</t>
  </si>
  <si>
    <t>PUNTUACION TOTAL</t>
  </si>
  <si>
    <t>Primavera + Cpto. Promoción                                     Regional de edad</t>
  </si>
  <si>
    <t>Trofeo Virgen de las Viñas</t>
  </si>
  <si>
    <t>4º LIGA NAL.VETERANOS</t>
  </si>
  <si>
    <t>6º  LIGA NACIONAL DE RIOS Y MARATON</t>
  </si>
  <si>
    <t>15ºLIGA NACIONAL DE PISTA</t>
  </si>
  <si>
    <t>2º REGIONAL RIOS Y TRAVESIAS</t>
  </si>
  <si>
    <t>7º REGIONAL DE EDAD</t>
  </si>
  <si>
    <t xml:space="preserve">2º PISTA REGIONAL </t>
  </si>
  <si>
    <t xml:space="preserve">3º REGIONAL            K-POLO </t>
  </si>
  <si>
    <t xml:space="preserve">   6º  LIGA NACIONAL DE RIOS Y MARATON</t>
  </si>
  <si>
    <t>15º LIGA NACIONAL  PISTA</t>
  </si>
  <si>
    <t xml:space="preserve">COPA E.PROMOCION             </t>
  </si>
  <si>
    <t>3º COPA DE CASTILLA Y LEON                                 CLASIFICACION CLUB 2010</t>
  </si>
  <si>
    <t>DAA</t>
  </si>
  <si>
    <t>Ana Bernabe Ortega</t>
  </si>
  <si>
    <t>Cros piragua Casa de Campo-Madrid</t>
  </si>
  <si>
    <t>Ruben Hidalgo Sierra</t>
  </si>
  <si>
    <t>Arturo Sierra Manso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</si>
</sst>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[$€-1];[Red]\-#,##0\ [$€-1]"/>
    <numFmt numFmtId="189" formatCode="#,##0.00\ [$€-1];[Red]\-#,##0.00\ [$€-1]"/>
    <numFmt numFmtId="190" formatCode="mmm\-yyyy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33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4FB1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14AF"/>
        <bgColor indexed="64"/>
      </patternFill>
    </fill>
    <fill>
      <patternFill patternType="solid">
        <fgColor rgb="FF0BEF1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CFB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8EA06"/>
        <bgColor indexed="64"/>
      </patternFill>
    </fill>
    <fill>
      <patternFill patternType="solid">
        <fgColor rgb="FFF7254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textRotation="90"/>
    </xf>
    <xf numFmtId="0" fontId="1" fillId="36" borderId="19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1" fillId="40" borderId="2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6" borderId="27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0" fillId="41" borderId="0" xfId="0" applyFill="1" applyBorder="1" applyAlignment="1">
      <alignment/>
    </xf>
    <xf numFmtId="0" fontId="8" fillId="41" borderId="3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41" borderId="31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/>
    </xf>
    <xf numFmtId="0" fontId="8" fillId="41" borderId="32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51" fillId="41" borderId="10" xfId="0" applyFont="1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8" xfId="0" applyFill="1" applyBorder="1" applyAlignment="1">
      <alignment/>
    </xf>
    <xf numFmtId="0" fontId="1" fillId="38" borderId="27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textRotation="90"/>
    </xf>
    <xf numFmtId="0" fontId="2" fillId="37" borderId="15" xfId="0" applyFont="1" applyFill="1" applyBorder="1" applyAlignment="1">
      <alignment textRotation="90"/>
    </xf>
    <xf numFmtId="0" fontId="2" fillId="37" borderId="34" xfId="0" applyFont="1" applyFill="1" applyBorder="1" applyAlignment="1">
      <alignment textRotation="90"/>
    </xf>
    <xf numFmtId="0" fontId="1" fillId="35" borderId="15" xfId="0" applyFont="1" applyFill="1" applyBorder="1" applyAlignment="1">
      <alignment textRotation="90"/>
    </xf>
    <xf numFmtId="0" fontId="1" fillId="40" borderId="14" xfId="0" applyFont="1" applyFill="1" applyBorder="1" applyAlignment="1">
      <alignment textRotation="90"/>
    </xf>
    <xf numFmtId="0" fontId="1" fillId="40" borderId="35" xfId="0" applyFont="1" applyFill="1" applyBorder="1" applyAlignment="1">
      <alignment textRotation="90"/>
    </xf>
    <xf numFmtId="0" fontId="1" fillId="37" borderId="30" xfId="0" applyFont="1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0" xfId="0" applyFont="1" applyFill="1" applyBorder="1" applyAlignment="1">
      <alignment/>
    </xf>
    <xf numFmtId="0" fontId="1" fillId="38" borderId="37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" fillId="34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0" fillId="42" borderId="10" xfId="0" applyFill="1" applyBorder="1" applyAlignment="1">
      <alignment horizontal="center"/>
    </xf>
    <xf numFmtId="0" fontId="1" fillId="42" borderId="19" xfId="0" applyFon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2" borderId="27" xfId="0" applyFill="1" applyBorder="1" applyAlignment="1">
      <alignment horizontal="center"/>
    </xf>
    <xf numFmtId="0" fontId="0" fillId="41" borderId="0" xfId="0" applyFill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36" borderId="47" xfId="0" applyFont="1" applyFill="1" applyBorder="1" applyAlignment="1">
      <alignment horizontal="center"/>
    </xf>
    <xf numFmtId="0" fontId="2" fillId="42" borderId="15" xfId="0" applyFont="1" applyFill="1" applyBorder="1" applyAlignment="1">
      <alignment textRotation="90"/>
    </xf>
    <xf numFmtId="0" fontId="0" fillId="42" borderId="30" xfId="0" applyFill="1" applyBorder="1" applyAlignment="1">
      <alignment horizontal="center"/>
    </xf>
    <xf numFmtId="0" fontId="2" fillId="0" borderId="48" xfId="0" applyFont="1" applyBorder="1" applyAlignment="1">
      <alignment/>
    </xf>
    <xf numFmtId="0" fontId="1" fillId="42" borderId="22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 textRotation="90"/>
    </xf>
    <xf numFmtId="0" fontId="2" fillId="43" borderId="49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43" borderId="51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27" xfId="0" applyFill="1" applyBorder="1" applyAlignment="1">
      <alignment horizontal="center"/>
    </xf>
    <xf numFmtId="0" fontId="0" fillId="42" borderId="32" xfId="0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0" fillId="36" borderId="52" xfId="0" applyFill="1" applyBorder="1" applyAlignment="1">
      <alignment/>
    </xf>
    <xf numFmtId="0" fontId="1" fillId="37" borderId="32" xfId="0" applyFont="1" applyFill="1" applyBorder="1" applyAlignment="1">
      <alignment horizontal="center"/>
    </xf>
    <xf numFmtId="0" fontId="0" fillId="37" borderId="53" xfId="0" applyFill="1" applyBorder="1" applyAlignment="1">
      <alignment/>
    </xf>
    <xf numFmtId="0" fontId="1" fillId="38" borderId="32" xfId="0" applyFont="1" applyFill="1" applyBorder="1" applyAlignment="1">
      <alignment horizontal="center"/>
    </xf>
    <xf numFmtId="0" fontId="1" fillId="38" borderId="32" xfId="0" applyFont="1" applyFill="1" applyBorder="1" applyAlignment="1">
      <alignment/>
    </xf>
    <xf numFmtId="0" fontId="1" fillId="38" borderId="52" xfId="0" applyFont="1" applyFill="1" applyBorder="1" applyAlignment="1">
      <alignment horizontal="center"/>
    </xf>
    <xf numFmtId="0" fontId="1" fillId="39" borderId="54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41" borderId="30" xfId="0" applyFont="1" applyFill="1" applyBorder="1" applyAlignment="1">
      <alignment horizontal="center"/>
    </xf>
    <xf numFmtId="0" fontId="1" fillId="4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42" borderId="20" xfId="0" applyFill="1" applyBorder="1" applyAlignment="1">
      <alignment/>
    </xf>
    <xf numFmtId="0" fontId="1" fillId="42" borderId="38" xfId="0" applyFont="1" applyFill="1" applyBorder="1" applyAlignment="1">
      <alignment textRotation="90"/>
    </xf>
    <xf numFmtId="0" fontId="1" fillId="45" borderId="10" xfId="0" applyFont="1" applyFill="1" applyBorder="1" applyAlignment="1">
      <alignment/>
    </xf>
    <xf numFmtId="0" fontId="1" fillId="40" borderId="56" xfId="0" applyFont="1" applyFill="1" applyBorder="1" applyAlignment="1">
      <alignment horizontal="center"/>
    </xf>
    <xf numFmtId="0" fontId="1" fillId="42" borderId="22" xfId="0" applyFont="1" applyFill="1" applyBorder="1" applyAlignment="1">
      <alignment horizontal="center"/>
    </xf>
    <xf numFmtId="0" fontId="1" fillId="42" borderId="57" xfId="0" applyFont="1" applyFill="1" applyBorder="1" applyAlignment="1">
      <alignment horizontal="center"/>
    </xf>
    <xf numFmtId="0" fontId="0" fillId="42" borderId="52" xfId="0" applyFill="1" applyBorder="1" applyAlignment="1">
      <alignment/>
    </xf>
    <xf numFmtId="0" fontId="1" fillId="38" borderId="51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40" borderId="41" xfId="0" applyFont="1" applyFill="1" applyBorder="1" applyAlignment="1">
      <alignment textRotation="90"/>
    </xf>
    <xf numFmtId="0" fontId="0" fillId="42" borderId="32" xfId="0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42" borderId="28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42" borderId="52" xfId="0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0" xfId="0" applyFont="1" applyAlignment="1">
      <alignment/>
    </xf>
    <xf numFmtId="0" fontId="1" fillId="40" borderId="28" xfId="0" applyFont="1" applyFill="1" applyBorder="1" applyAlignment="1">
      <alignment horizontal="center"/>
    </xf>
    <xf numFmtId="0" fontId="1" fillId="40" borderId="18" xfId="0" applyFont="1" applyFill="1" applyBorder="1" applyAlignment="1">
      <alignment textRotation="90"/>
    </xf>
    <xf numFmtId="0" fontId="1" fillId="42" borderId="31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13" borderId="51" xfId="0" applyFont="1" applyFill="1" applyBorder="1" applyAlignment="1">
      <alignment horizontal="center"/>
    </xf>
    <xf numFmtId="0" fontId="1" fillId="13" borderId="30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40" borderId="27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22" xfId="0" applyFont="1" applyFill="1" applyBorder="1" applyAlignment="1">
      <alignment/>
    </xf>
    <xf numFmtId="0" fontId="1" fillId="40" borderId="28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1" fillId="42" borderId="22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40" borderId="61" xfId="0" applyFont="1" applyFill="1" applyBorder="1" applyAlignment="1">
      <alignment horizontal="center"/>
    </xf>
    <xf numFmtId="0" fontId="2" fillId="13" borderId="62" xfId="0" applyFont="1" applyFill="1" applyBorder="1" applyAlignment="1">
      <alignment textRotation="90"/>
    </xf>
    <xf numFmtId="0" fontId="2" fillId="13" borderId="63" xfId="0" applyFont="1" applyFill="1" applyBorder="1" applyAlignment="1">
      <alignment horizontal="center" textRotation="90"/>
    </xf>
    <xf numFmtId="0" fontId="2" fillId="13" borderId="64" xfId="0" applyFont="1" applyFill="1" applyBorder="1" applyAlignment="1">
      <alignment horizontal="center" textRotation="90"/>
    </xf>
    <xf numFmtId="0" fontId="2" fillId="0" borderId="50" xfId="0" applyFont="1" applyBorder="1" applyAlignment="1">
      <alignment horizontal="center"/>
    </xf>
    <xf numFmtId="0" fontId="2" fillId="42" borderId="23" xfId="0" applyFont="1" applyFill="1" applyBorder="1" applyAlignment="1">
      <alignment/>
    </xf>
    <xf numFmtId="0" fontId="8" fillId="41" borderId="36" xfId="0" applyFont="1" applyFill="1" applyBorder="1" applyAlignment="1">
      <alignment horizontal="center"/>
    </xf>
    <xf numFmtId="0" fontId="0" fillId="19" borderId="65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1" fillId="42" borderId="10" xfId="0" applyFont="1" applyFill="1" applyBorder="1" applyAlignment="1">
      <alignment textRotation="90" wrapText="1"/>
    </xf>
    <xf numFmtId="0" fontId="0" fillId="42" borderId="10" xfId="0" applyFont="1" applyFill="1" applyBorder="1" applyAlignment="1">
      <alignment textRotation="90" wrapText="1"/>
    </xf>
    <xf numFmtId="0" fontId="0" fillId="42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10" fillId="28" borderId="10" xfId="0" applyFont="1" applyFill="1" applyBorder="1" applyAlignment="1">
      <alignment/>
    </xf>
    <xf numFmtId="0" fontId="0" fillId="42" borderId="10" xfId="0" applyFill="1" applyBorder="1" applyAlignment="1">
      <alignment horizontal="center" vertical="center" textRotation="90"/>
    </xf>
    <xf numFmtId="0" fontId="0" fillId="42" borderId="10" xfId="0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textRotation="90" wrapText="1"/>
    </xf>
    <xf numFmtId="0" fontId="1" fillId="36" borderId="66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53" xfId="0" applyFont="1" applyFill="1" applyBorder="1" applyAlignment="1">
      <alignment horizontal="center"/>
    </xf>
    <xf numFmtId="0" fontId="2" fillId="43" borderId="48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/>
    </xf>
    <xf numFmtId="0" fontId="2" fillId="0" borderId="49" xfId="0" applyFont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0" fillId="42" borderId="61" xfId="0" applyFill="1" applyBorder="1" applyAlignment="1">
      <alignment horizontal="center"/>
    </xf>
    <xf numFmtId="0" fontId="2" fillId="36" borderId="50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textRotation="90"/>
    </xf>
    <xf numFmtId="0" fontId="52" fillId="36" borderId="12" xfId="0" applyFont="1" applyFill="1" applyBorder="1" applyAlignment="1">
      <alignment textRotation="90"/>
    </xf>
    <xf numFmtId="0" fontId="2" fillId="41" borderId="0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textRotation="90"/>
    </xf>
    <xf numFmtId="0" fontId="0" fillId="41" borderId="0" xfId="0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/>
    </xf>
    <xf numFmtId="0" fontId="1" fillId="42" borderId="68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17" borderId="48" xfId="0" applyFont="1" applyFill="1" applyBorder="1" applyAlignment="1">
      <alignment textRotation="90"/>
    </xf>
    <xf numFmtId="0" fontId="1" fillId="17" borderId="49" xfId="0" applyFont="1" applyFill="1" applyBorder="1" applyAlignment="1">
      <alignment textRotation="90"/>
    </xf>
    <xf numFmtId="0" fontId="1" fillId="17" borderId="19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47" xfId="0" applyFont="1" applyFill="1" applyBorder="1" applyAlignment="1">
      <alignment/>
    </xf>
    <xf numFmtId="0" fontId="0" fillId="46" borderId="25" xfId="0" applyFill="1" applyBorder="1" applyAlignment="1">
      <alignment/>
    </xf>
    <xf numFmtId="0" fontId="0" fillId="46" borderId="24" xfId="0" applyFill="1" applyBorder="1" applyAlignment="1">
      <alignment/>
    </xf>
    <xf numFmtId="0" fontId="1" fillId="46" borderId="26" xfId="0" applyFont="1" applyFill="1" applyBorder="1" applyAlignment="1">
      <alignment/>
    </xf>
    <xf numFmtId="0" fontId="1" fillId="46" borderId="14" xfId="0" applyFont="1" applyFill="1" applyBorder="1" applyAlignment="1">
      <alignment textRotation="90"/>
    </xf>
    <xf numFmtId="0" fontId="1" fillId="46" borderId="35" xfId="0" applyFont="1" applyFill="1" applyBorder="1" applyAlignment="1">
      <alignment textRotation="90"/>
    </xf>
    <xf numFmtId="0" fontId="1" fillId="46" borderId="41" xfId="0" applyFont="1" applyFill="1" applyBorder="1" applyAlignment="1">
      <alignment textRotation="90"/>
    </xf>
    <xf numFmtId="0" fontId="1" fillId="46" borderId="18" xfId="0" applyFont="1" applyFill="1" applyBorder="1" applyAlignment="1">
      <alignment textRotation="90"/>
    </xf>
    <xf numFmtId="0" fontId="1" fillId="46" borderId="31" xfId="0" applyFont="1" applyFill="1" applyBorder="1" applyAlignment="1">
      <alignment horizontal="center"/>
    </xf>
    <xf numFmtId="0" fontId="1" fillId="46" borderId="36" xfId="0" applyFont="1" applyFill="1" applyBorder="1" applyAlignment="1">
      <alignment horizontal="center"/>
    </xf>
    <xf numFmtId="0" fontId="1" fillId="46" borderId="37" xfId="0" applyFont="1" applyFill="1" applyBorder="1" applyAlignment="1">
      <alignment horizontal="center"/>
    </xf>
    <xf numFmtId="0" fontId="1" fillId="46" borderId="22" xfId="0" applyFont="1" applyFill="1" applyBorder="1" applyAlignment="1">
      <alignment horizontal="center"/>
    </xf>
    <xf numFmtId="0" fontId="1" fillId="46" borderId="56" xfId="0" applyFont="1" applyFill="1" applyBorder="1" applyAlignment="1">
      <alignment horizontal="center"/>
    </xf>
    <xf numFmtId="0" fontId="1" fillId="46" borderId="27" xfId="0" applyFont="1" applyFill="1" applyBorder="1" applyAlignment="1">
      <alignment horizontal="center"/>
    </xf>
    <xf numFmtId="0" fontId="1" fillId="46" borderId="28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1" fillId="46" borderId="22" xfId="0" applyFont="1" applyFill="1" applyBorder="1" applyAlignment="1">
      <alignment/>
    </xf>
    <xf numFmtId="0" fontId="1" fillId="46" borderId="28" xfId="0" applyFont="1" applyFill="1" applyBorder="1" applyAlignment="1">
      <alignment/>
    </xf>
    <xf numFmtId="0" fontId="1" fillId="46" borderId="27" xfId="0" applyFont="1" applyFill="1" applyBorder="1" applyAlignment="1">
      <alignment/>
    </xf>
    <xf numFmtId="0" fontId="1" fillId="46" borderId="61" xfId="0" applyFont="1" applyFill="1" applyBorder="1" applyAlignment="1">
      <alignment horizontal="center"/>
    </xf>
    <xf numFmtId="0" fontId="8" fillId="19" borderId="65" xfId="0" applyFont="1" applyFill="1" applyBorder="1" applyAlignment="1">
      <alignment/>
    </xf>
    <xf numFmtId="14" fontId="2" fillId="47" borderId="14" xfId="0" applyNumberFormat="1" applyFont="1" applyFill="1" applyBorder="1" applyAlignment="1">
      <alignment horizontal="center" textRotation="90"/>
    </xf>
    <xf numFmtId="14" fontId="2" fillId="44" borderId="14" xfId="0" applyNumberFormat="1" applyFont="1" applyFill="1" applyBorder="1" applyAlignment="1">
      <alignment horizontal="center" textRotation="90" wrapText="1"/>
    </xf>
    <xf numFmtId="14" fontId="2" fillId="48" borderId="14" xfId="0" applyNumberFormat="1" applyFont="1" applyFill="1" applyBorder="1" applyAlignment="1">
      <alignment horizontal="center" textRotation="90" wrapText="1"/>
    </xf>
    <xf numFmtId="0" fontId="2" fillId="47" borderId="14" xfId="0" applyFont="1" applyFill="1" applyBorder="1" applyAlignment="1">
      <alignment horizontal="center" textRotation="90"/>
    </xf>
    <xf numFmtId="0" fontId="2" fillId="44" borderId="14" xfId="0" applyFont="1" applyFill="1" applyBorder="1" applyAlignment="1">
      <alignment horizontal="center" textRotation="90" wrapText="1"/>
    </xf>
    <xf numFmtId="0" fontId="2" fillId="44" borderId="15" xfId="0" applyFont="1" applyFill="1" applyBorder="1" applyAlignment="1">
      <alignment horizontal="center" textRotation="90" wrapText="1"/>
    </xf>
    <xf numFmtId="0" fontId="2" fillId="48" borderId="14" xfId="0" applyFont="1" applyFill="1" applyBorder="1" applyAlignment="1">
      <alignment horizontal="center" textRotation="90" wrapText="1"/>
    </xf>
    <xf numFmtId="0" fontId="2" fillId="48" borderId="15" xfId="0" applyFont="1" applyFill="1" applyBorder="1" applyAlignment="1">
      <alignment horizontal="center" textRotation="90"/>
    </xf>
    <xf numFmtId="0" fontId="2" fillId="48" borderId="15" xfId="0" applyFont="1" applyFill="1" applyBorder="1" applyAlignment="1">
      <alignment horizontal="center" textRotation="90" wrapText="1"/>
    </xf>
    <xf numFmtId="0" fontId="0" fillId="41" borderId="51" xfId="0" applyFill="1" applyBorder="1" applyAlignment="1">
      <alignment/>
    </xf>
    <xf numFmtId="0" fontId="10" fillId="49" borderId="17" xfId="0" applyFont="1" applyFill="1" applyBorder="1" applyAlignment="1">
      <alignment horizontal="center"/>
    </xf>
    <xf numFmtId="0" fontId="8" fillId="41" borderId="28" xfId="0" applyFont="1" applyFill="1" applyBorder="1" applyAlignment="1">
      <alignment horizontal="center"/>
    </xf>
    <xf numFmtId="0" fontId="10" fillId="49" borderId="23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42" borderId="28" xfId="0" applyFont="1" applyFill="1" applyBorder="1" applyAlignment="1">
      <alignment/>
    </xf>
    <xf numFmtId="0" fontId="1" fillId="50" borderId="10" xfId="0" applyFont="1" applyFill="1" applyBorder="1" applyAlignment="1">
      <alignment/>
    </xf>
    <xf numFmtId="0" fontId="2" fillId="40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textRotation="90"/>
    </xf>
    <xf numFmtId="0" fontId="0" fillId="0" borderId="51" xfId="0" applyBorder="1" applyAlignment="1">
      <alignment/>
    </xf>
    <xf numFmtId="0" fontId="1" fillId="41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41" borderId="30" xfId="0" applyFont="1" applyFill="1" applyBorder="1" applyAlignment="1">
      <alignment/>
    </xf>
    <xf numFmtId="0" fontId="1" fillId="41" borderId="3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3" fillId="0" borderId="57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41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right"/>
    </xf>
    <xf numFmtId="0" fontId="5" fillId="41" borderId="20" xfId="0" applyFont="1" applyFill="1" applyBorder="1" applyAlignment="1">
      <alignment horizontal="center"/>
    </xf>
    <xf numFmtId="0" fontId="1" fillId="51" borderId="33" xfId="0" applyFont="1" applyFill="1" applyBorder="1" applyAlignment="1">
      <alignment/>
    </xf>
    <xf numFmtId="0" fontId="1" fillId="51" borderId="6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46" borderId="27" xfId="0" applyFill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46" borderId="37" xfId="0" applyFill="1" applyBorder="1" applyAlignment="1">
      <alignment/>
    </xf>
    <xf numFmtId="0" fontId="0" fillId="0" borderId="10" xfId="0" applyBorder="1" applyAlignment="1">
      <alignment vertical="center"/>
    </xf>
    <xf numFmtId="0" fontId="0" fillId="42" borderId="11" xfId="0" applyFont="1" applyFill="1" applyBorder="1" applyAlignment="1">
      <alignment horizontal="center" textRotation="90" wrapText="1"/>
    </xf>
    <xf numFmtId="0" fontId="0" fillId="42" borderId="11" xfId="0" applyFont="1" applyFill="1" applyBorder="1" applyAlignment="1">
      <alignment textRotation="90" wrapText="1"/>
    </xf>
    <xf numFmtId="0" fontId="10" fillId="25" borderId="10" xfId="0" applyFont="1" applyFill="1" applyBorder="1" applyAlignment="1">
      <alignment/>
    </xf>
    <xf numFmtId="0" fontId="10" fillId="15" borderId="10" xfId="0" applyFont="1" applyFill="1" applyBorder="1" applyAlignment="1">
      <alignment/>
    </xf>
    <xf numFmtId="0" fontId="10" fillId="49" borderId="10" xfId="0" applyFont="1" applyFill="1" applyBorder="1" applyAlignment="1">
      <alignment/>
    </xf>
    <xf numFmtId="0" fontId="10" fillId="46" borderId="10" xfId="0" applyFont="1" applyFill="1" applyBorder="1" applyAlignment="1">
      <alignment/>
    </xf>
    <xf numFmtId="0" fontId="10" fillId="52" borderId="10" xfId="0" applyFont="1" applyFill="1" applyBorder="1" applyAlignment="1">
      <alignment/>
    </xf>
    <xf numFmtId="0" fontId="10" fillId="42" borderId="10" xfId="0" applyFont="1" applyFill="1" applyBorder="1" applyAlignment="1">
      <alignment/>
    </xf>
    <xf numFmtId="0" fontId="10" fillId="53" borderId="10" xfId="0" applyFont="1" applyFill="1" applyBorder="1" applyAlignment="1">
      <alignment/>
    </xf>
    <xf numFmtId="0" fontId="10" fillId="41" borderId="10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58" xfId="0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2" borderId="38" xfId="0" applyFont="1" applyFill="1" applyBorder="1" applyAlignment="1">
      <alignment horizontal="center" textRotation="90" wrapText="1"/>
    </xf>
    <xf numFmtId="0" fontId="0" fillId="42" borderId="70" xfId="0" applyFont="1" applyFill="1" applyBorder="1" applyAlignment="1">
      <alignment textRotation="90" wrapText="1"/>
    </xf>
    <xf numFmtId="16" fontId="9" fillId="0" borderId="26" xfId="0" applyNumberFormat="1" applyFont="1" applyBorder="1" applyAlignment="1">
      <alignment horizontal="center" vertical="center" wrapText="1"/>
    </xf>
    <xf numFmtId="16" fontId="9" fillId="0" borderId="24" xfId="0" applyNumberFormat="1" applyFont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16" fontId="9" fillId="41" borderId="26" xfId="0" applyNumberFormat="1" applyFont="1" applyFill="1" applyBorder="1" applyAlignment="1">
      <alignment horizontal="center" vertical="center" wrapText="1"/>
    </xf>
    <xf numFmtId="16" fontId="9" fillId="41" borderId="24" xfId="0" applyNumberFormat="1" applyFont="1" applyFill="1" applyBorder="1" applyAlignment="1">
      <alignment horizontal="center" vertical="center" wrapText="1"/>
    </xf>
    <xf numFmtId="16" fontId="9" fillId="41" borderId="18" xfId="0" applyNumberFormat="1" applyFont="1" applyFill="1" applyBorder="1" applyAlignment="1">
      <alignment horizontal="center" vertical="center" wrapText="1"/>
    </xf>
    <xf numFmtId="0" fontId="1" fillId="46" borderId="12" xfId="0" applyFont="1" applyFill="1" applyBorder="1" applyAlignment="1">
      <alignment horizontal="center" textRotation="90"/>
    </xf>
    <xf numFmtId="0" fontId="1" fillId="46" borderId="37" xfId="0" applyFont="1" applyFill="1" applyBorder="1" applyAlignment="1">
      <alignment/>
    </xf>
    <xf numFmtId="0" fontId="0" fillId="41" borderId="10" xfId="0" applyFill="1" applyBorder="1" applyAlignment="1">
      <alignment/>
    </xf>
    <xf numFmtId="0" fontId="2" fillId="54" borderId="38" xfId="0" applyFont="1" applyFill="1" applyBorder="1" applyAlignment="1">
      <alignment horizontal="center" textRotation="90"/>
    </xf>
    <xf numFmtId="0" fontId="54" fillId="0" borderId="18" xfId="0" applyFont="1" applyBorder="1" applyAlignment="1">
      <alignment horizontal="center" textRotation="90" wrapText="1"/>
    </xf>
    <xf numFmtId="0" fontId="54" fillId="0" borderId="11" xfId="0" applyFont="1" applyFill="1" applyBorder="1" applyAlignment="1">
      <alignment horizontal="center" textRotation="90"/>
    </xf>
    <xf numFmtId="0" fontId="2" fillId="52" borderId="23" xfId="0" applyFont="1" applyFill="1" applyBorder="1" applyAlignment="1">
      <alignment/>
    </xf>
    <xf numFmtId="0" fontId="2" fillId="55" borderId="23" xfId="0" applyFont="1" applyFill="1" applyBorder="1" applyAlignment="1">
      <alignment/>
    </xf>
    <xf numFmtId="0" fontId="2" fillId="56" borderId="23" xfId="0" applyFont="1" applyFill="1" applyBorder="1" applyAlignment="1">
      <alignment/>
    </xf>
    <xf numFmtId="0" fontId="2" fillId="56" borderId="54" xfId="0" applyFont="1" applyFill="1" applyBorder="1" applyAlignment="1">
      <alignment/>
    </xf>
    <xf numFmtId="0" fontId="2" fillId="42" borderId="54" xfId="0" applyFont="1" applyFill="1" applyBorder="1" applyAlignment="1">
      <alignment/>
    </xf>
    <xf numFmtId="0" fontId="2" fillId="56" borderId="71" xfId="0" applyFont="1" applyFill="1" applyBorder="1" applyAlignment="1">
      <alignment/>
    </xf>
    <xf numFmtId="0" fontId="2" fillId="42" borderId="71" xfId="0" applyFont="1" applyFill="1" applyBorder="1" applyAlignment="1">
      <alignment/>
    </xf>
    <xf numFmtId="0" fontId="2" fillId="56" borderId="72" xfId="0" applyFont="1" applyFill="1" applyBorder="1" applyAlignment="1">
      <alignment/>
    </xf>
    <xf numFmtId="0" fontId="2" fillId="42" borderId="34" xfId="0" applyFont="1" applyFill="1" applyBorder="1" applyAlignment="1">
      <alignment textRotation="90"/>
    </xf>
    <xf numFmtId="0" fontId="0" fillId="42" borderId="36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8" xfId="0" applyFill="1" applyBorder="1" applyAlignment="1">
      <alignment/>
    </xf>
    <xf numFmtId="0" fontId="0" fillId="42" borderId="53" xfId="0" applyFill="1" applyBorder="1" applyAlignment="1">
      <alignment horizontal="center"/>
    </xf>
    <xf numFmtId="0" fontId="0" fillId="42" borderId="53" xfId="0" applyFill="1" applyBorder="1" applyAlignment="1">
      <alignment/>
    </xf>
    <xf numFmtId="0" fontId="2" fillId="38" borderId="14" xfId="0" applyFont="1" applyFill="1" applyBorder="1" applyAlignment="1">
      <alignment horizontal="center" textRotation="90"/>
    </xf>
    <xf numFmtId="0" fontId="2" fillId="38" borderId="48" xfId="0" applyFont="1" applyFill="1" applyBorder="1" applyAlignment="1">
      <alignment horizontal="center" textRotation="90"/>
    </xf>
    <xf numFmtId="0" fontId="2" fillId="38" borderId="15" xfId="0" applyFont="1" applyFill="1" applyBorder="1" applyAlignment="1">
      <alignment horizontal="center" textRotation="90"/>
    </xf>
    <xf numFmtId="0" fontId="2" fillId="38" borderId="49" xfId="0" applyFont="1" applyFill="1" applyBorder="1" applyAlignment="1">
      <alignment horizontal="center" textRotation="90"/>
    </xf>
    <xf numFmtId="0" fontId="2" fillId="39" borderId="40" xfId="0" applyFont="1" applyFill="1" applyBorder="1" applyAlignment="1">
      <alignment horizontal="center" textRotation="90"/>
    </xf>
    <xf numFmtId="0" fontId="2" fillId="38" borderId="40" xfId="0" applyFont="1" applyFill="1" applyBorder="1" applyAlignment="1">
      <alignment horizontal="center" textRotation="90"/>
    </xf>
    <xf numFmtId="0" fontId="2" fillId="13" borderId="48" xfId="0" applyFont="1" applyFill="1" applyBorder="1" applyAlignment="1">
      <alignment textRotation="90"/>
    </xf>
    <xf numFmtId="0" fontId="2" fillId="13" borderId="34" xfId="0" applyFont="1" applyFill="1" applyBorder="1" applyAlignment="1">
      <alignment horizontal="center" textRotation="90"/>
    </xf>
    <xf numFmtId="0" fontId="2" fillId="13" borderId="15" xfId="0" applyFont="1" applyFill="1" applyBorder="1" applyAlignment="1">
      <alignment horizontal="center" textRotation="90"/>
    </xf>
    <xf numFmtId="0" fontId="1" fillId="17" borderId="37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41" borderId="57" xfId="0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8" fillId="42" borderId="22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" fillId="1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53" xfId="0" applyBorder="1" applyAlignment="1">
      <alignment/>
    </xf>
    <xf numFmtId="0" fontId="10" fillId="41" borderId="0" xfId="0" applyFont="1" applyFill="1" applyBorder="1" applyAlignment="1">
      <alignment/>
    </xf>
    <xf numFmtId="0" fontId="10" fillId="49" borderId="31" xfId="0" applyFont="1" applyFill="1" applyBorder="1" applyAlignment="1">
      <alignment/>
    </xf>
    <xf numFmtId="0" fontId="10" fillId="42" borderId="22" xfId="0" applyFont="1" applyFill="1" applyBorder="1" applyAlignment="1">
      <alignment/>
    </xf>
    <xf numFmtId="0" fontId="10" fillId="49" borderId="22" xfId="0" applyFont="1" applyFill="1" applyBorder="1" applyAlignment="1">
      <alignment/>
    </xf>
    <xf numFmtId="0" fontId="10" fillId="52" borderId="22" xfId="0" applyFont="1" applyFill="1" applyBorder="1" applyAlignment="1">
      <alignment/>
    </xf>
    <xf numFmtId="0" fontId="10" fillId="28" borderId="22" xfId="0" applyFont="1" applyFill="1" applyBorder="1" applyAlignment="1">
      <alignment/>
    </xf>
    <xf numFmtId="0" fontId="10" fillId="15" borderId="22" xfId="0" applyFont="1" applyFill="1" applyBorder="1" applyAlignment="1">
      <alignment/>
    </xf>
    <xf numFmtId="0" fontId="10" fillId="46" borderId="22" xfId="0" applyFont="1" applyFill="1" applyBorder="1" applyAlignment="1">
      <alignment/>
    </xf>
    <xf numFmtId="0" fontId="10" fillId="41" borderId="22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53" borderId="22" xfId="0" applyFont="1" applyFill="1" applyBorder="1" applyAlignment="1">
      <alignment/>
    </xf>
    <xf numFmtId="0" fontId="10" fillId="49" borderId="55" xfId="0" applyFont="1" applyFill="1" applyBorder="1" applyAlignment="1">
      <alignment/>
    </xf>
    <xf numFmtId="0" fontId="10" fillId="25" borderId="22" xfId="0" applyFont="1" applyFill="1" applyBorder="1" applyAlignment="1">
      <alignment/>
    </xf>
    <xf numFmtId="0" fontId="10" fillId="53" borderId="73" xfId="0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74" xfId="0" applyFont="1" applyFill="1" applyBorder="1" applyAlignment="1">
      <alignment/>
    </xf>
    <xf numFmtId="0" fontId="3" fillId="42" borderId="25" xfId="0" applyFont="1" applyFill="1" applyBorder="1" applyAlignment="1">
      <alignment textRotation="90" wrapText="1"/>
    </xf>
    <xf numFmtId="0" fontId="0" fillId="46" borderId="17" xfId="0" applyFill="1" applyBorder="1" applyAlignment="1">
      <alignment/>
    </xf>
    <xf numFmtId="0" fontId="8" fillId="58" borderId="22" xfId="0" applyFont="1" applyFill="1" applyBorder="1" applyAlignment="1">
      <alignment horizontal="center"/>
    </xf>
    <xf numFmtId="0" fontId="2" fillId="55" borderId="54" xfId="0" applyFont="1" applyFill="1" applyBorder="1" applyAlignment="1">
      <alignment/>
    </xf>
    <xf numFmtId="0" fontId="2" fillId="52" borderId="54" xfId="0" applyFont="1" applyFill="1" applyBorder="1" applyAlignment="1">
      <alignment/>
    </xf>
    <xf numFmtId="0" fontId="1" fillId="40" borderId="69" xfId="0" applyFont="1" applyFill="1" applyBorder="1" applyAlignment="1">
      <alignment horizontal="center"/>
    </xf>
    <xf numFmtId="0" fontId="8" fillId="41" borderId="53" xfId="0" applyFont="1" applyFill="1" applyBorder="1" applyAlignment="1">
      <alignment horizontal="center"/>
    </xf>
    <xf numFmtId="0" fontId="10" fillId="49" borderId="54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6" borderId="75" xfId="0" applyFont="1" applyFill="1" applyBorder="1" applyAlignment="1">
      <alignment/>
    </xf>
    <xf numFmtId="0" fontId="2" fillId="36" borderId="69" xfId="0" applyFont="1" applyFill="1" applyBorder="1" applyAlignment="1">
      <alignment/>
    </xf>
    <xf numFmtId="0" fontId="2" fillId="42" borderId="69" xfId="0" applyFont="1" applyFill="1" applyBorder="1" applyAlignment="1">
      <alignment/>
    </xf>
    <xf numFmtId="0" fontId="2" fillId="36" borderId="76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0" fillId="19" borderId="40" xfId="0" applyFont="1" applyFill="1" applyBorder="1" applyAlignment="1">
      <alignment/>
    </xf>
    <xf numFmtId="0" fontId="2" fillId="36" borderId="45" xfId="0" applyFont="1" applyFill="1" applyBorder="1" applyAlignment="1">
      <alignment/>
    </xf>
    <xf numFmtId="0" fontId="0" fillId="41" borderId="0" xfId="0" applyFill="1" applyBorder="1" applyAlignment="1">
      <alignment textRotation="90" wrapText="1"/>
    </xf>
    <xf numFmtId="0" fontId="8" fillId="41" borderId="17" xfId="0" applyFont="1" applyFill="1" applyBorder="1" applyAlignment="1">
      <alignment horizontal="center"/>
    </xf>
    <xf numFmtId="0" fontId="8" fillId="41" borderId="23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58" borderId="23" xfId="0" applyFont="1" applyFill="1" applyBorder="1" applyAlignment="1">
      <alignment horizontal="center"/>
    </xf>
    <xf numFmtId="0" fontId="8" fillId="58" borderId="54" xfId="0" applyFont="1" applyFill="1" applyBorder="1" applyAlignment="1">
      <alignment horizontal="center"/>
    </xf>
    <xf numFmtId="0" fontId="8" fillId="58" borderId="74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41" borderId="28" xfId="0" applyFill="1" applyBorder="1" applyAlignment="1">
      <alignment horizontal="center"/>
    </xf>
    <xf numFmtId="0" fontId="51" fillId="41" borderId="23" xfId="0" applyFont="1" applyFill="1" applyBorder="1" applyAlignment="1">
      <alignment horizontal="center"/>
    </xf>
    <xf numFmtId="0" fontId="0" fillId="58" borderId="23" xfId="0" applyFill="1" applyBorder="1" applyAlignment="1">
      <alignment/>
    </xf>
    <xf numFmtId="0" fontId="8" fillId="58" borderId="55" xfId="0" applyFont="1" applyFill="1" applyBorder="1" applyAlignment="1">
      <alignment horizontal="center"/>
    </xf>
    <xf numFmtId="0" fontId="0" fillId="58" borderId="23" xfId="0" applyFill="1" applyBorder="1" applyAlignment="1">
      <alignment horizontal="center"/>
    </xf>
    <xf numFmtId="0" fontId="0" fillId="58" borderId="22" xfId="0" applyFill="1" applyBorder="1" applyAlignment="1">
      <alignment/>
    </xf>
    <xf numFmtId="0" fontId="10" fillId="14" borderId="10" xfId="0" applyFont="1" applyFill="1" applyBorder="1" applyAlignment="1">
      <alignment/>
    </xf>
    <xf numFmtId="0" fontId="10" fillId="59" borderId="10" xfId="0" applyFont="1" applyFill="1" applyBorder="1" applyAlignment="1">
      <alignment/>
    </xf>
    <xf numFmtId="0" fontId="0" fillId="46" borderId="40" xfId="0" applyFill="1" applyBorder="1" applyAlignment="1">
      <alignment/>
    </xf>
    <xf numFmtId="0" fontId="10" fillId="28" borderId="3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0" borderId="2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41" borderId="37" xfId="0" applyFont="1" applyFill="1" applyBorder="1" applyAlignment="1">
      <alignment horizontal="right"/>
    </xf>
    <xf numFmtId="0" fontId="1" fillId="41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1" fillId="41" borderId="33" xfId="0" applyFont="1" applyFill="1" applyBorder="1" applyAlignment="1">
      <alignment horizontal="right"/>
    </xf>
    <xf numFmtId="0" fontId="0" fillId="41" borderId="22" xfId="0" applyFill="1" applyBorder="1" applyAlignment="1">
      <alignment/>
    </xf>
    <xf numFmtId="0" fontId="54" fillId="0" borderId="18" xfId="0" applyFont="1" applyFill="1" applyBorder="1" applyAlignment="1">
      <alignment horizontal="center" textRotation="90"/>
    </xf>
    <xf numFmtId="0" fontId="1" fillId="9" borderId="23" xfId="0" applyFont="1" applyFill="1" applyBorder="1" applyAlignment="1">
      <alignment/>
    </xf>
    <xf numFmtId="0" fontId="1" fillId="9" borderId="54" xfId="0" applyFont="1" applyFill="1" applyBorder="1" applyAlignment="1">
      <alignment/>
    </xf>
    <xf numFmtId="0" fontId="1" fillId="42" borderId="23" xfId="0" applyFont="1" applyFill="1" applyBorder="1" applyAlignment="1">
      <alignment/>
    </xf>
    <xf numFmtId="0" fontId="1" fillId="52" borderId="23" xfId="0" applyFont="1" applyFill="1" applyBorder="1" applyAlignment="1">
      <alignment/>
    </xf>
    <xf numFmtId="0" fontId="0" fillId="52" borderId="23" xfId="0" applyFill="1" applyBorder="1" applyAlignment="1">
      <alignment/>
    </xf>
    <xf numFmtId="0" fontId="1" fillId="44" borderId="23" xfId="0" applyFont="1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74" xfId="0" applyFont="1" applyFill="1" applyBorder="1" applyAlignment="1">
      <alignment/>
    </xf>
    <xf numFmtId="0" fontId="1" fillId="41" borderId="73" xfId="0" applyFont="1" applyFill="1" applyBorder="1" applyAlignment="1">
      <alignment horizontal="center"/>
    </xf>
    <xf numFmtId="0" fontId="1" fillId="41" borderId="17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41" borderId="74" xfId="0" applyFont="1" applyFill="1" applyBorder="1" applyAlignment="1">
      <alignment/>
    </xf>
    <xf numFmtId="0" fontId="1" fillId="44" borderId="17" xfId="0" applyFont="1" applyFill="1" applyBorder="1" applyAlignment="1">
      <alignment/>
    </xf>
    <xf numFmtId="0" fontId="1" fillId="41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7" xfId="0" applyFont="1" applyFill="1" applyBorder="1" applyAlignment="1">
      <alignment horizontal="right"/>
    </xf>
    <xf numFmtId="0" fontId="1" fillId="52" borderId="17" xfId="0" applyFont="1" applyFill="1" applyBorder="1" applyAlignment="1">
      <alignment/>
    </xf>
    <xf numFmtId="0" fontId="1" fillId="52" borderId="74" xfId="0" applyFont="1" applyFill="1" applyBorder="1" applyAlignment="1">
      <alignment/>
    </xf>
    <xf numFmtId="0" fontId="0" fillId="41" borderId="13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1" fillId="42" borderId="17" xfId="0" applyFont="1" applyFill="1" applyBorder="1" applyAlignment="1">
      <alignment/>
    </xf>
    <xf numFmtId="0" fontId="1" fillId="42" borderId="74" xfId="0" applyFont="1" applyFill="1" applyBorder="1" applyAlignment="1">
      <alignment/>
    </xf>
    <xf numFmtId="0" fontId="0" fillId="0" borderId="73" xfId="0" applyBorder="1" applyAlignment="1">
      <alignment/>
    </xf>
    <xf numFmtId="0" fontId="1" fillId="9" borderId="17" xfId="0" applyFont="1" applyFill="1" applyBorder="1" applyAlignment="1">
      <alignment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1" fillId="9" borderId="77" xfId="0" applyFont="1" applyFill="1" applyBorder="1" applyAlignment="1">
      <alignment/>
    </xf>
    <xf numFmtId="0" fontId="2" fillId="40" borderId="18" xfId="0" applyFont="1" applyFill="1" applyBorder="1" applyAlignment="1">
      <alignment horizontal="center" vertical="center" wrapText="1"/>
    </xf>
    <xf numFmtId="0" fontId="1" fillId="52" borderId="2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15" borderId="28" xfId="0" applyFont="1" applyFill="1" applyBorder="1" applyAlignment="1">
      <alignment/>
    </xf>
    <xf numFmtId="0" fontId="0" fillId="60" borderId="10" xfId="0" applyFill="1" applyBorder="1" applyAlignment="1">
      <alignment/>
    </xf>
    <xf numFmtId="0" fontId="0" fillId="60" borderId="32" xfId="0" applyFill="1" applyBorder="1" applyAlignment="1">
      <alignment/>
    </xf>
    <xf numFmtId="0" fontId="0" fillId="0" borderId="66" xfId="0" applyBorder="1" applyAlignment="1">
      <alignment/>
    </xf>
    <xf numFmtId="0" fontId="0" fillId="46" borderId="65" xfId="0" applyFill="1" applyBorder="1" applyAlignment="1">
      <alignment/>
    </xf>
    <xf numFmtId="0" fontId="0" fillId="60" borderId="66" xfId="0" applyFill="1" applyBorder="1" applyAlignment="1">
      <alignment/>
    </xf>
    <xf numFmtId="0" fontId="0" fillId="60" borderId="28" xfId="0" applyFill="1" applyBorder="1" applyAlignment="1">
      <alignment/>
    </xf>
    <xf numFmtId="0" fontId="0" fillId="60" borderId="53" xfId="0" applyFill="1" applyBorder="1" applyAlignment="1">
      <alignment/>
    </xf>
    <xf numFmtId="0" fontId="0" fillId="46" borderId="28" xfId="0" applyFill="1" applyBorder="1" applyAlignment="1">
      <alignment/>
    </xf>
    <xf numFmtId="0" fontId="10" fillId="14" borderId="22" xfId="0" applyFont="1" applyFill="1" applyBorder="1" applyAlignment="1">
      <alignment/>
    </xf>
    <xf numFmtId="0" fontId="0" fillId="41" borderId="54" xfId="0" applyFont="1" applyFill="1" applyBorder="1" applyAlignment="1">
      <alignment/>
    </xf>
    <xf numFmtId="0" fontId="0" fillId="0" borderId="64" xfId="0" applyBorder="1" applyAlignment="1">
      <alignment/>
    </xf>
    <xf numFmtId="0" fontId="0" fillId="46" borderId="52" xfId="0" applyFill="1" applyBorder="1" applyAlignment="1">
      <alignment/>
    </xf>
    <xf numFmtId="0" fontId="0" fillId="46" borderId="59" xfId="0" applyFill="1" applyBorder="1" applyAlignment="1">
      <alignment/>
    </xf>
    <xf numFmtId="0" fontId="10" fillId="61" borderId="22" xfId="0" applyFont="1" applyFill="1" applyBorder="1" applyAlignment="1">
      <alignment/>
    </xf>
    <xf numFmtId="0" fontId="10" fillId="61" borderId="10" xfId="0" applyFont="1" applyFill="1" applyBorder="1" applyAlignment="1">
      <alignment/>
    </xf>
    <xf numFmtId="16" fontId="10" fillId="41" borderId="25" xfId="0" applyNumberFormat="1" applyFont="1" applyFill="1" applyBorder="1" applyAlignment="1">
      <alignment horizontal="center" vertical="center" wrapText="1"/>
    </xf>
    <xf numFmtId="0" fontId="0" fillId="42" borderId="55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8" borderId="58" xfId="0" applyFill="1" applyBorder="1" applyAlignment="1">
      <alignment horizontal="center"/>
    </xf>
    <xf numFmtId="0" fontId="0" fillId="38" borderId="32" xfId="0" applyFill="1" applyBorder="1" applyAlignment="1">
      <alignment/>
    </xf>
    <xf numFmtId="0" fontId="0" fillId="38" borderId="52" xfId="0" applyFill="1" applyBorder="1" applyAlignment="1">
      <alignment/>
    </xf>
    <xf numFmtId="0" fontId="0" fillId="39" borderId="54" xfId="0" applyFill="1" applyBorder="1" applyAlignment="1">
      <alignment/>
    </xf>
    <xf numFmtId="0" fontId="8" fillId="58" borderId="10" xfId="0" applyFont="1" applyFill="1" applyBorder="1" applyAlignment="1">
      <alignment horizontal="center"/>
    </xf>
    <xf numFmtId="0" fontId="1" fillId="62" borderId="10" xfId="0" applyFont="1" applyFill="1" applyBorder="1" applyAlignment="1">
      <alignment horizontal="left"/>
    </xf>
    <xf numFmtId="0" fontId="1" fillId="41" borderId="66" xfId="0" applyFont="1" applyFill="1" applyBorder="1" applyAlignment="1">
      <alignment horizontal="center"/>
    </xf>
    <xf numFmtId="0" fontId="1" fillId="41" borderId="66" xfId="0" applyFont="1" applyFill="1" applyBorder="1" applyAlignment="1">
      <alignment/>
    </xf>
    <xf numFmtId="0" fontId="1" fillId="41" borderId="66" xfId="0" applyFont="1" applyFill="1" applyBorder="1" applyAlignment="1">
      <alignment horizontal="right"/>
    </xf>
    <xf numFmtId="0" fontId="1" fillId="46" borderId="61" xfId="0" applyFont="1" applyFill="1" applyBorder="1" applyAlignment="1">
      <alignment/>
    </xf>
    <xf numFmtId="0" fontId="1" fillId="41" borderId="68" xfId="0" applyFont="1" applyFill="1" applyBorder="1" applyAlignment="1">
      <alignment horizontal="center"/>
    </xf>
    <xf numFmtId="0" fontId="1" fillId="41" borderId="61" xfId="0" applyFont="1" applyFill="1" applyBorder="1" applyAlignment="1">
      <alignment horizontal="right"/>
    </xf>
    <xf numFmtId="0" fontId="1" fillId="41" borderId="77" xfId="0" applyFont="1" applyFill="1" applyBorder="1" applyAlignment="1">
      <alignment/>
    </xf>
    <xf numFmtId="0" fontId="1" fillId="41" borderId="54" xfId="0" applyFont="1" applyFill="1" applyBorder="1" applyAlignment="1">
      <alignment/>
    </xf>
    <xf numFmtId="0" fontId="1" fillId="41" borderId="5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 horizontal="right"/>
    </xf>
    <xf numFmtId="0" fontId="2" fillId="57" borderId="0" xfId="0" applyFont="1" applyFill="1" applyAlignment="1">
      <alignment/>
    </xf>
    <xf numFmtId="0" fontId="0" fillId="57" borderId="0" xfId="0" applyFill="1" applyAlignment="1">
      <alignment/>
    </xf>
    <xf numFmtId="0" fontId="0" fillId="58" borderId="10" xfId="0" applyFill="1" applyBorder="1" applyAlignment="1">
      <alignment/>
    </xf>
    <xf numFmtId="0" fontId="53" fillId="58" borderId="10" xfId="0" applyFont="1" applyFill="1" applyBorder="1" applyAlignment="1">
      <alignment horizontal="center"/>
    </xf>
    <xf numFmtId="0" fontId="51" fillId="58" borderId="10" xfId="0" applyFont="1" applyFill="1" applyBorder="1" applyAlignment="1">
      <alignment horizontal="center"/>
    </xf>
    <xf numFmtId="0" fontId="1" fillId="41" borderId="78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58" borderId="55" xfId="0" applyFill="1" applyBorder="1" applyAlignment="1">
      <alignment/>
    </xf>
    <xf numFmtId="0" fontId="10" fillId="15" borderId="32" xfId="0" applyFont="1" applyFill="1" applyBorder="1" applyAlignment="1">
      <alignment/>
    </xf>
    <xf numFmtId="0" fontId="0" fillId="63" borderId="10" xfId="0" applyFill="1" applyBorder="1" applyAlignment="1">
      <alignment/>
    </xf>
    <xf numFmtId="0" fontId="0" fillId="63" borderId="32" xfId="0" applyFill="1" applyBorder="1" applyAlignment="1">
      <alignment/>
    </xf>
    <xf numFmtId="0" fontId="0" fillId="63" borderId="66" xfId="0" applyFill="1" applyBorder="1" applyAlignment="1">
      <alignment/>
    </xf>
    <xf numFmtId="0" fontId="0" fillId="41" borderId="28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8" fillId="41" borderId="55" xfId="0" applyFont="1" applyFill="1" applyBorder="1" applyAlignment="1">
      <alignment horizontal="center"/>
    </xf>
    <xf numFmtId="0" fontId="8" fillId="58" borderId="32" xfId="0" applyFont="1" applyFill="1" applyBorder="1" applyAlignment="1">
      <alignment horizontal="center"/>
    </xf>
    <xf numFmtId="0" fontId="1" fillId="42" borderId="58" xfId="0" applyFont="1" applyFill="1" applyBorder="1" applyAlignment="1">
      <alignment horizontal="center"/>
    </xf>
    <xf numFmtId="0" fontId="0" fillId="43" borderId="58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43" borderId="52" xfId="0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13" borderId="58" xfId="0" applyFont="1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1" fillId="17" borderId="58" xfId="0" applyFont="1" applyFill="1" applyBorder="1" applyAlignment="1">
      <alignment horizontal="center"/>
    </xf>
    <xf numFmtId="0" fontId="1" fillId="17" borderId="52" xfId="0" applyFont="1" applyFill="1" applyBorder="1" applyAlignment="1">
      <alignment horizontal="center"/>
    </xf>
    <xf numFmtId="0" fontId="1" fillId="42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40" borderId="55" xfId="0" applyFont="1" applyFill="1" applyBorder="1" applyAlignment="1">
      <alignment horizontal="center"/>
    </xf>
    <xf numFmtId="0" fontId="1" fillId="40" borderId="53" xfId="0" applyFont="1" applyFill="1" applyBorder="1" applyAlignment="1">
      <alignment horizontal="center"/>
    </xf>
    <xf numFmtId="0" fontId="1" fillId="40" borderId="52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56" borderId="10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38" borderId="22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" fillId="59" borderId="0" xfId="0" applyFont="1" applyFill="1" applyBorder="1" applyAlignment="1">
      <alignment horizontal="center"/>
    </xf>
    <xf numFmtId="0" fontId="1" fillId="13" borderId="51" xfId="0" applyFont="1" applyFill="1" applyBorder="1" applyAlignment="1">
      <alignment/>
    </xf>
    <xf numFmtId="0" fontId="1" fillId="13" borderId="30" xfId="0" applyFont="1" applyFill="1" applyBorder="1" applyAlignment="1">
      <alignment/>
    </xf>
    <xf numFmtId="0" fontId="1" fillId="17" borderId="51" xfId="0" applyFont="1" applyFill="1" applyBorder="1" applyAlignment="1">
      <alignment/>
    </xf>
    <xf numFmtId="0" fontId="1" fillId="42" borderId="31" xfId="0" applyFont="1" applyFill="1" applyBorder="1" applyAlignment="1">
      <alignment/>
    </xf>
    <xf numFmtId="0" fontId="1" fillId="42" borderId="30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40" borderId="31" xfId="0" applyFont="1" applyFill="1" applyBorder="1" applyAlignment="1">
      <alignment/>
    </xf>
    <xf numFmtId="0" fontId="1" fillId="40" borderId="36" xfId="0" applyFont="1" applyFill="1" applyBorder="1" applyAlignment="1">
      <alignment/>
    </xf>
    <xf numFmtId="0" fontId="1" fillId="40" borderId="37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1" fillId="41" borderId="79" xfId="0" applyFont="1" applyFill="1" applyBorder="1" applyAlignment="1">
      <alignment/>
    </xf>
    <xf numFmtId="0" fontId="1" fillId="41" borderId="29" xfId="0" applyFont="1" applyFill="1" applyBorder="1" applyAlignment="1">
      <alignment/>
    </xf>
    <xf numFmtId="0" fontId="1" fillId="41" borderId="80" xfId="0" applyFont="1" applyFill="1" applyBorder="1" applyAlignment="1">
      <alignment/>
    </xf>
    <xf numFmtId="0" fontId="1" fillId="41" borderId="45" xfId="0" applyFont="1" applyFill="1" applyBorder="1" applyAlignment="1">
      <alignment/>
    </xf>
    <xf numFmtId="0" fontId="1" fillId="41" borderId="51" xfId="0" applyFont="1" applyFill="1" applyBorder="1" applyAlignment="1">
      <alignment horizontal="center"/>
    </xf>
    <xf numFmtId="0" fontId="1" fillId="41" borderId="67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1" fillId="41" borderId="39" xfId="0" applyFont="1" applyFill="1" applyBorder="1" applyAlignment="1">
      <alignment horizontal="center"/>
    </xf>
    <xf numFmtId="0" fontId="1" fillId="41" borderId="57" xfId="0" applyFont="1" applyFill="1" applyBorder="1" applyAlignment="1">
      <alignment horizontal="center"/>
    </xf>
    <xf numFmtId="0" fontId="0" fillId="41" borderId="72" xfId="0" applyFont="1" applyFill="1" applyBorder="1" applyAlignment="1">
      <alignment/>
    </xf>
    <xf numFmtId="0" fontId="0" fillId="41" borderId="71" xfId="0" applyFont="1" applyFill="1" applyBorder="1" applyAlignment="1">
      <alignment/>
    </xf>
    <xf numFmtId="0" fontId="0" fillId="41" borderId="72" xfId="0" applyFill="1" applyBorder="1" applyAlignment="1">
      <alignment/>
    </xf>
    <xf numFmtId="0" fontId="0" fillId="41" borderId="57" xfId="0" applyFont="1" applyFill="1" applyBorder="1" applyAlignment="1">
      <alignment/>
    </xf>
    <xf numFmtId="0" fontId="0" fillId="41" borderId="71" xfId="0" applyFill="1" applyBorder="1" applyAlignment="1">
      <alignment/>
    </xf>
    <xf numFmtId="0" fontId="0" fillId="0" borderId="53" xfId="0" applyFont="1" applyBorder="1" applyAlignment="1">
      <alignment/>
    </xf>
    <xf numFmtId="0" fontId="10" fillId="64" borderId="10" xfId="0" applyFont="1" applyFill="1" applyBorder="1" applyAlignment="1">
      <alignment/>
    </xf>
    <xf numFmtId="0" fontId="10" fillId="28" borderId="0" xfId="0" applyFont="1" applyFill="1" applyAlignment="1">
      <alignment/>
    </xf>
    <xf numFmtId="0" fontId="53" fillId="42" borderId="10" xfId="0" applyFont="1" applyFill="1" applyBorder="1" applyAlignment="1">
      <alignment/>
    </xf>
    <xf numFmtId="0" fontId="10" fillId="14" borderId="32" xfId="0" applyFont="1" applyFill="1" applyBorder="1" applyAlignment="1">
      <alignment/>
    </xf>
    <xf numFmtId="0" fontId="10" fillId="61" borderId="32" xfId="0" applyFont="1" applyFill="1" applyBorder="1" applyAlignment="1">
      <alignment/>
    </xf>
    <xf numFmtId="0" fontId="10" fillId="46" borderId="32" xfId="0" applyFont="1" applyFill="1" applyBorder="1" applyAlignment="1">
      <alignment/>
    </xf>
    <xf numFmtId="0" fontId="10" fillId="52" borderId="32" xfId="0" applyFont="1" applyFill="1" applyBorder="1" applyAlignment="1">
      <alignment/>
    </xf>
    <xf numFmtId="0" fontId="0" fillId="41" borderId="66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14" borderId="17" xfId="0" applyFill="1" applyBorder="1" applyAlignment="1">
      <alignment/>
    </xf>
    <xf numFmtId="0" fontId="10" fillId="28" borderId="55" xfId="0" applyFont="1" applyFill="1" applyBorder="1" applyAlignment="1">
      <alignment/>
    </xf>
    <xf numFmtId="0" fontId="0" fillId="46" borderId="32" xfId="0" applyFill="1" applyBorder="1" applyAlignment="1">
      <alignment/>
    </xf>
    <xf numFmtId="0" fontId="0" fillId="41" borderId="72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right" textRotation="90" wrapText="1"/>
    </xf>
    <xf numFmtId="0" fontId="0" fillId="41" borderId="0" xfId="0" applyFill="1" applyBorder="1" applyAlignment="1">
      <alignment wrapText="1"/>
    </xf>
    <xf numFmtId="0" fontId="0" fillId="0" borderId="30" xfId="0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42" borderId="48" xfId="0" applyFont="1" applyFill="1" applyBorder="1" applyAlignment="1">
      <alignment horizontal="center" textRotation="90" wrapText="1"/>
    </xf>
    <xf numFmtId="0" fontId="0" fillId="42" borderId="15" xfId="0" applyFont="1" applyFill="1" applyBorder="1" applyAlignment="1">
      <alignment horizontal="center" textRotation="90" wrapText="1"/>
    </xf>
    <xf numFmtId="0" fontId="0" fillId="42" borderId="34" xfId="0" applyFont="1" applyFill="1" applyBorder="1" applyAlignment="1">
      <alignment horizontal="center" textRotation="90" wrapText="1"/>
    </xf>
    <xf numFmtId="0" fontId="0" fillId="46" borderId="75" xfId="0" applyFill="1" applyBorder="1" applyAlignment="1">
      <alignment/>
    </xf>
    <xf numFmtId="0" fontId="0" fillId="46" borderId="69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49" borderId="79" xfId="0" applyFont="1" applyFill="1" applyBorder="1" applyAlignment="1">
      <alignment/>
    </xf>
    <xf numFmtId="0" fontId="10" fillId="49" borderId="80" xfId="0" applyFont="1" applyFill="1" applyBorder="1" applyAlignment="1">
      <alignment/>
    </xf>
    <xf numFmtId="0" fontId="10" fillId="52" borderId="80" xfId="0" applyFont="1" applyFill="1" applyBorder="1" applyAlignment="1">
      <alignment/>
    </xf>
    <xf numFmtId="0" fontId="10" fillId="28" borderId="80" xfId="0" applyFont="1" applyFill="1" applyBorder="1" applyAlignment="1">
      <alignment/>
    </xf>
    <xf numFmtId="0" fontId="10" fillId="42" borderId="80" xfId="0" applyFont="1" applyFill="1" applyBorder="1" applyAlignment="1">
      <alignment/>
    </xf>
    <xf numFmtId="0" fontId="10" fillId="15" borderId="80" xfId="0" applyFont="1" applyFill="1" applyBorder="1" applyAlignment="1">
      <alignment/>
    </xf>
    <xf numFmtId="0" fontId="10" fillId="46" borderId="80" xfId="0" applyFont="1" applyFill="1" applyBorder="1" applyAlignment="1">
      <alignment/>
    </xf>
    <xf numFmtId="0" fontId="10" fillId="61" borderId="80" xfId="0" applyFont="1" applyFill="1" applyBorder="1" applyAlignment="1">
      <alignment/>
    </xf>
    <xf numFmtId="0" fontId="10" fillId="41" borderId="80" xfId="0" applyFont="1" applyFill="1" applyBorder="1" applyAlignment="1">
      <alignment/>
    </xf>
    <xf numFmtId="0" fontId="10" fillId="25" borderId="80" xfId="0" applyFont="1" applyFill="1" applyBorder="1" applyAlignment="1">
      <alignment/>
    </xf>
    <xf numFmtId="0" fontId="10" fillId="0" borderId="80" xfId="0" applyFont="1" applyBorder="1" applyAlignment="1">
      <alignment/>
    </xf>
    <xf numFmtId="0" fontId="0" fillId="41" borderId="74" xfId="0" applyFill="1" applyBorder="1" applyAlignment="1">
      <alignment/>
    </xf>
    <xf numFmtId="0" fontId="0" fillId="41" borderId="32" xfId="0" applyFill="1" applyBorder="1" applyAlignment="1">
      <alignment/>
    </xf>
    <xf numFmtId="0" fontId="10" fillId="61" borderId="55" xfId="0" applyFont="1" applyFill="1" applyBorder="1" applyAlignment="1">
      <alignment/>
    </xf>
    <xf numFmtId="0" fontId="10" fillId="52" borderId="55" xfId="0" applyFont="1" applyFill="1" applyBorder="1" applyAlignment="1">
      <alignment/>
    </xf>
    <xf numFmtId="0" fontId="10" fillId="41" borderId="28" xfId="0" applyFont="1" applyFill="1" applyBorder="1" applyAlignment="1">
      <alignment/>
    </xf>
    <xf numFmtId="0" fontId="2" fillId="42" borderId="76" xfId="0" applyFont="1" applyFill="1" applyBorder="1" applyAlignment="1">
      <alignment horizontal="left"/>
    </xf>
    <xf numFmtId="0" fontId="0" fillId="58" borderId="54" xfId="0" applyFill="1" applyBorder="1" applyAlignment="1">
      <alignment horizontal="center"/>
    </xf>
    <xf numFmtId="0" fontId="51" fillId="58" borderId="32" xfId="0" applyFont="1" applyFill="1" applyBorder="1" applyAlignment="1">
      <alignment horizontal="center"/>
    </xf>
    <xf numFmtId="0" fontId="2" fillId="42" borderId="69" xfId="0" applyFont="1" applyFill="1" applyBorder="1" applyAlignment="1">
      <alignment horizontal="left"/>
    </xf>
    <xf numFmtId="0" fontId="3" fillId="52" borderId="0" xfId="0" applyFont="1" applyFill="1" applyAlignment="1">
      <alignment horizontal="center"/>
    </xf>
    <xf numFmtId="0" fontId="3" fillId="52" borderId="0" xfId="0" applyFont="1" applyFill="1" applyAlignment="1">
      <alignment/>
    </xf>
    <xf numFmtId="0" fontId="3" fillId="65" borderId="0" xfId="0" applyFont="1" applyFill="1" applyAlignment="1">
      <alignment horizontal="center"/>
    </xf>
    <xf numFmtId="0" fontId="3" fillId="65" borderId="0" xfId="0" applyFont="1" applyFill="1" applyAlignment="1">
      <alignment/>
    </xf>
    <xf numFmtId="0" fontId="1" fillId="46" borderId="56" xfId="0" applyFont="1" applyFill="1" applyBorder="1" applyAlignment="1">
      <alignment/>
    </xf>
    <xf numFmtId="0" fontId="1" fillId="46" borderId="69" xfId="0" applyFont="1" applyFill="1" applyBorder="1" applyAlignment="1">
      <alignment horizontal="center"/>
    </xf>
    <xf numFmtId="14" fontId="2" fillId="48" borderId="40" xfId="0" applyNumberFormat="1" applyFont="1" applyFill="1" applyBorder="1" applyAlignment="1">
      <alignment horizontal="center" textRotation="90" wrapText="1"/>
    </xf>
    <xf numFmtId="0" fontId="2" fillId="48" borderId="49" xfId="0" applyFont="1" applyFill="1" applyBorder="1" applyAlignment="1">
      <alignment horizontal="center" textRotation="90" wrapText="1"/>
    </xf>
    <xf numFmtId="0" fontId="10" fillId="41" borderId="0" xfId="0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3" fillId="41" borderId="0" xfId="0" applyFont="1" applyFill="1" applyAlignment="1">
      <alignment/>
    </xf>
    <xf numFmtId="0" fontId="0" fillId="48" borderId="40" xfId="0" applyFont="1" applyFill="1" applyBorder="1" applyAlignment="1">
      <alignment horizontal="center"/>
    </xf>
    <xf numFmtId="0" fontId="0" fillId="48" borderId="65" xfId="0" applyFont="1" applyFill="1" applyBorder="1" applyAlignment="1">
      <alignment horizontal="center"/>
    </xf>
    <xf numFmtId="0" fontId="0" fillId="48" borderId="13" xfId="0" applyFont="1" applyFill="1" applyBorder="1" applyAlignment="1">
      <alignment horizontal="center"/>
    </xf>
    <xf numFmtId="0" fontId="0" fillId="47" borderId="40" xfId="0" applyFont="1" applyFill="1" applyBorder="1" applyAlignment="1">
      <alignment horizontal="center"/>
    </xf>
    <xf numFmtId="0" fontId="0" fillId="47" borderId="65" xfId="0" applyFon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4" borderId="40" xfId="0" applyFont="1" applyFill="1" applyBorder="1" applyAlignment="1">
      <alignment horizontal="center"/>
    </xf>
    <xf numFmtId="0" fontId="0" fillId="44" borderId="65" xfId="0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0" fontId="0" fillId="44" borderId="35" xfId="0" applyFill="1" applyBorder="1" applyAlignment="1">
      <alignment/>
    </xf>
    <xf numFmtId="0" fontId="0" fillId="44" borderId="60" xfId="0" applyFill="1" applyBorder="1" applyAlignment="1">
      <alignment/>
    </xf>
    <xf numFmtId="0" fontId="2" fillId="44" borderId="50" xfId="0" applyFont="1" applyFill="1" applyBorder="1" applyAlignment="1">
      <alignment horizontal="center" textRotation="90" wrapText="1"/>
    </xf>
    <xf numFmtId="0" fontId="2" fillId="44" borderId="11" xfId="0" applyFont="1" applyFill="1" applyBorder="1" applyAlignment="1">
      <alignment horizontal="center" textRotation="90" wrapText="1"/>
    </xf>
    <xf numFmtId="0" fontId="0" fillId="44" borderId="81" xfId="0" applyFill="1" applyBorder="1" applyAlignment="1">
      <alignment/>
    </xf>
    <xf numFmtId="0" fontId="10" fillId="65" borderId="0" xfId="0" applyFont="1" applyFill="1" applyBorder="1" applyAlignment="1">
      <alignment horizontal="center"/>
    </xf>
    <xf numFmtId="0" fontId="0" fillId="19" borderId="16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8" fillId="19" borderId="39" xfId="0" applyFont="1" applyFill="1" applyBorder="1" applyAlignment="1">
      <alignment/>
    </xf>
    <xf numFmtId="0" fontId="0" fillId="19" borderId="21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42" borderId="23" xfId="0" applyFont="1" applyFill="1" applyBorder="1" applyAlignment="1">
      <alignment horizontal="left"/>
    </xf>
    <xf numFmtId="0" fontId="2" fillId="36" borderId="74" xfId="0" applyFont="1" applyFill="1" applyBorder="1" applyAlignment="1">
      <alignment/>
    </xf>
    <xf numFmtId="14" fontId="2" fillId="44" borderId="40" xfId="0" applyNumberFormat="1" applyFont="1" applyFill="1" applyBorder="1" applyAlignment="1">
      <alignment horizontal="center" textRotation="90" wrapText="1"/>
    </xf>
    <xf numFmtId="0" fontId="2" fillId="44" borderId="12" xfId="0" applyFont="1" applyFill="1" applyBorder="1" applyAlignment="1">
      <alignment horizontal="center" textRotation="90" wrapText="1"/>
    </xf>
    <xf numFmtId="14" fontId="2" fillId="47" borderId="40" xfId="0" applyNumberFormat="1" applyFont="1" applyFill="1" applyBorder="1" applyAlignment="1">
      <alignment horizontal="center" textRotation="90"/>
    </xf>
    <xf numFmtId="0" fontId="2" fillId="47" borderId="18" xfId="0" applyFont="1" applyFill="1" applyBorder="1" applyAlignment="1">
      <alignment horizontal="center" textRotation="90"/>
    </xf>
    <xf numFmtId="0" fontId="10" fillId="52" borderId="0" xfId="0" applyFont="1" applyFill="1" applyBorder="1" applyAlignment="1">
      <alignment horizontal="center"/>
    </xf>
    <xf numFmtId="0" fontId="0" fillId="47" borderId="40" xfId="0" applyFill="1" applyBorder="1" applyAlignment="1">
      <alignment/>
    </xf>
    <xf numFmtId="0" fontId="0" fillId="47" borderId="65" xfId="0" applyFill="1" applyBorder="1" applyAlignment="1">
      <alignment/>
    </xf>
    <xf numFmtId="0" fontId="0" fillId="47" borderId="13" xfId="0" applyFill="1" applyBorder="1" applyAlignment="1">
      <alignment/>
    </xf>
    <xf numFmtId="0" fontId="0" fillId="41" borderId="31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0" fillId="66" borderId="30" xfId="0" applyFont="1" applyFill="1" applyBorder="1" applyAlignment="1">
      <alignment horizontal="center"/>
    </xf>
    <xf numFmtId="0" fontId="0" fillId="41" borderId="22" xfId="0" applyFont="1" applyFill="1" applyBorder="1" applyAlignment="1">
      <alignment horizontal="center"/>
    </xf>
    <xf numFmtId="0" fontId="0" fillId="66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67" borderId="22" xfId="0" applyFont="1" applyFill="1" applyBorder="1" applyAlignment="1">
      <alignment horizontal="center"/>
    </xf>
    <xf numFmtId="0" fontId="0" fillId="42" borderId="22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0" fillId="68" borderId="10" xfId="0" applyFont="1" applyFill="1" applyBorder="1" applyAlignment="1">
      <alignment horizontal="center"/>
    </xf>
    <xf numFmtId="0" fontId="0" fillId="68" borderId="22" xfId="0" applyFont="1" applyFill="1" applyBorder="1" applyAlignment="1">
      <alignment horizontal="center"/>
    </xf>
    <xf numFmtId="0" fontId="0" fillId="68" borderId="22" xfId="0" applyFont="1" applyFill="1" applyBorder="1" applyAlignment="1">
      <alignment/>
    </xf>
    <xf numFmtId="0" fontId="0" fillId="41" borderId="17" xfId="0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0" fontId="0" fillId="68" borderId="23" xfId="0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/>
    </xf>
    <xf numFmtId="0" fontId="0" fillId="42" borderId="27" xfId="0" applyFont="1" applyFill="1" applyBorder="1" applyAlignment="1">
      <alignment horizontal="center"/>
    </xf>
    <xf numFmtId="0" fontId="0" fillId="66" borderId="22" xfId="0" applyFont="1" applyFill="1" applyBorder="1" applyAlignment="1">
      <alignment horizontal="center"/>
    </xf>
    <xf numFmtId="0" fontId="0" fillId="58" borderId="10" xfId="0" applyFont="1" applyFill="1" applyBorder="1" applyAlignment="1">
      <alignment horizontal="center"/>
    </xf>
    <xf numFmtId="0" fontId="0" fillId="58" borderId="27" xfId="0" applyFont="1" applyFill="1" applyBorder="1" applyAlignment="1">
      <alignment horizontal="center"/>
    </xf>
    <xf numFmtId="0" fontId="0" fillId="68" borderId="66" xfId="0" applyFont="1" applyFill="1" applyBorder="1" applyAlignment="1">
      <alignment horizontal="center"/>
    </xf>
    <xf numFmtId="0" fontId="0" fillId="41" borderId="82" xfId="0" applyFont="1" applyFill="1" applyBorder="1" applyAlignment="1">
      <alignment horizontal="center"/>
    </xf>
    <xf numFmtId="0" fontId="0" fillId="41" borderId="37" xfId="0" applyFont="1" applyFill="1" applyBorder="1" applyAlignment="1">
      <alignment horizontal="center"/>
    </xf>
    <xf numFmtId="0" fontId="0" fillId="42" borderId="47" xfId="0" applyFont="1" applyFill="1" applyBorder="1" applyAlignment="1">
      <alignment horizontal="center"/>
    </xf>
    <xf numFmtId="0" fontId="0" fillId="66" borderId="47" xfId="0" applyFont="1" applyFill="1" applyBorder="1" applyAlignment="1">
      <alignment horizontal="center"/>
    </xf>
    <xf numFmtId="0" fontId="0" fillId="41" borderId="47" xfId="0" applyFont="1" applyFill="1" applyBorder="1" applyAlignment="1">
      <alignment horizontal="center"/>
    </xf>
    <xf numFmtId="0" fontId="0" fillId="58" borderId="47" xfId="0" applyFont="1" applyFill="1" applyBorder="1" applyAlignment="1">
      <alignment horizontal="center"/>
    </xf>
    <xf numFmtId="0" fontId="0" fillId="68" borderId="27" xfId="0" applyFont="1" applyFill="1" applyBorder="1" applyAlignment="1">
      <alignment horizontal="center"/>
    </xf>
    <xf numFmtId="0" fontId="53" fillId="41" borderId="47" xfId="0" applyFont="1" applyFill="1" applyBorder="1" applyAlignment="1">
      <alignment horizontal="center"/>
    </xf>
    <xf numFmtId="0" fontId="0" fillId="68" borderId="47" xfId="0" applyFont="1" applyFill="1" applyBorder="1" applyAlignment="1">
      <alignment horizontal="center"/>
    </xf>
    <xf numFmtId="0" fontId="0" fillId="68" borderId="19" xfId="0" applyFont="1" applyFill="1" applyBorder="1" applyAlignment="1">
      <alignment horizontal="center"/>
    </xf>
    <xf numFmtId="0" fontId="0" fillId="68" borderId="57" xfId="0" applyFont="1" applyFill="1" applyBorder="1" applyAlignment="1">
      <alignment horizontal="center"/>
    </xf>
    <xf numFmtId="0" fontId="0" fillId="68" borderId="20" xfId="0" applyFont="1" applyFill="1" applyBorder="1" applyAlignment="1">
      <alignment horizontal="center"/>
    </xf>
    <xf numFmtId="0" fontId="0" fillId="68" borderId="33" xfId="0" applyFont="1" applyFill="1" applyBorder="1" applyAlignment="1">
      <alignment horizontal="center"/>
    </xf>
    <xf numFmtId="0" fontId="0" fillId="48" borderId="40" xfId="0" applyFill="1" applyBorder="1" applyAlignment="1">
      <alignment/>
    </xf>
    <xf numFmtId="0" fontId="0" fillId="48" borderId="65" xfId="0" applyFill="1" applyBorder="1" applyAlignment="1">
      <alignment/>
    </xf>
    <xf numFmtId="0" fontId="0" fillId="48" borderId="13" xfId="0" applyFill="1" applyBorder="1" applyAlignment="1">
      <alignment/>
    </xf>
    <xf numFmtId="0" fontId="0" fillId="65" borderId="10" xfId="0" applyFill="1" applyBorder="1" applyAlignment="1">
      <alignment horizontal="center"/>
    </xf>
    <xf numFmtId="0" fontId="0" fillId="65" borderId="30" xfId="0" applyFill="1" applyBorder="1" applyAlignment="1">
      <alignment horizontal="center"/>
    </xf>
    <xf numFmtId="0" fontId="0" fillId="65" borderId="20" xfId="0" applyFill="1" applyBorder="1" applyAlignment="1">
      <alignment horizontal="center"/>
    </xf>
    <xf numFmtId="0" fontId="2" fillId="36" borderId="82" xfId="0" applyFont="1" applyFill="1" applyBorder="1" applyAlignment="1">
      <alignment/>
    </xf>
    <xf numFmtId="0" fontId="2" fillId="36" borderId="47" xfId="0" applyFont="1" applyFill="1" applyBorder="1" applyAlignment="1">
      <alignment/>
    </xf>
    <xf numFmtId="0" fontId="2" fillId="42" borderId="47" xfId="0" applyFont="1" applyFill="1" applyBorder="1" applyAlignment="1">
      <alignment/>
    </xf>
    <xf numFmtId="0" fontId="2" fillId="42" borderId="47" xfId="0" applyFont="1" applyFill="1" applyBorder="1" applyAlignment="1">
      <alignment horizontal="left"/>
    </xf>
    <xf numFmtId="0" fontId="2" fillId="36" borderId="72" xfId="0" applyFont="1" applyFill="1" applyBorder="1" applyAlignment="1">
      <alignment/>
    </xf>
    <xf numFmtId="0" fontId="3" fillId="52" borderId="51" xfId="0" applyFont="1" applyFill="1" applyBorder="1" applyAlignment="1">
      <alignment horizontal="center"/>
    </xf>
    <xf numFmtId="0" fontId="3" fillId="52" borderId="19" xfId="0" applyFont="1" applyFill="1" applyBorder="1" applyAlignment="1">
      <alignment horizontal="center"/>
    </xf>
    <xf numFmtId="0" fontId="10" fillId="52" borderId="19" xfId="0" applyFont="1" applyFill="1" applyBorder="1" applyAlignment="1">
      <alignment horizontal="center"/>
    </xf>
    <xf numFmtId="0" fontId="2" fillId="47" borderId="25" xfId="0" applyFont="1" applyFill="1" applyBorder="1" applyAlignment="1">
      <alignment horizontal="center" vertical="center" textRotation="90"/>
    </xf>
    <xf numFmtId="0" fontId="2" fillId="69" borderId="25" xfId="0" applyFont="1" applyFill="1" applyBorder="1" applyAlignment="1">
      <alignment horizontal="center" vertical="center" textRotation="90" wrapText="1"/>
    </xf>
    <xf numFmtId="0" fontId="2" fillId="48" borderId="25" xfId="0" applyFont="1" applyFill="1" applyBorder="1" applyAlignment="1">
      <alignment horizontal="center" vertical="center" textRotation="90" wrapText="1"/>
    </xf>
    <xf numFmtId="0" fontId="2" fillId="41" borderId="0" xfId="0" applyFont="1" applyFill="1" applyBorder="1" applyAlignment="1">
      <alignment horizontal="center" vertical="center" textRotation="90"/>
    </xf>
    <xf numFmtId="0" fontId="0" fillId="52" borderId="36" xfId="0" applyFill="1" applyBorder="1" applyAlignment="1">
      <alignment horizontal="center"/>
    </xf>
    <xf numFmtId="0" fontId="0" fillId="52" borderId="28" xfId="0" applyFill="1" applyBorder="1" applyAlignment="1">
      <alignment horizontal="center"/>
    </xf>
    <xf numFmtId="0" fontId="0" fillId="52" borderId="83" xfId="0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13" xfId="0" applyBorder="1" applyAlignment="1">
      <alignment/>
    </xf>
    <xf numFmtId="0" fontId="2" fillId="41" borderId="18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vertical="center"/>
    </xf>
    <xf numFmtId="0" fontId="0" fillId="52" borderId="19" xfId="0" applyFill="1" applyBorder="1" applyAlignment="1">
      <alignment horizontal="center"/>
    </xf>
    <xf numFmtId="0" fontId="0" fillId="52" borderId="57" xfId="0" applyFill="1" applyBorder="1" applyAlignment="1">
      <alignment horizontal="center"/>
    </xf>
    <xf numFmtId="0" fontId="2" fillId="36" borderId="70" xfId="0" applyFont="1" applyFill="1" applyBorder="1" applyAlignment="1">
      <alignment textRotation="90"/>
    </xf>
    <xf numFmtId="0" fontId="2" fillId="0" borderId="1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0" fillId="43" borderId="20" xfId="0" applyFill="1" applyBorder="1" applyAlignment="1">
      <alignment horizontal="center"/>
    </xf>
    <xf numFmtId="0" fontId="0" fillId="43" borderId="66" xfId="0" applyFill="1" applyBorder="1" applyAlignment="1">
      <alignment horizontal="center"/>
    </xf>
    <xf numFmtId="0" fontId="2" fillId="43" borderId="50" xfId="0" applyFont="1" applyFill="1" applyBorder="1" applyAlignment="1">
      <alignment horizontal="center" textRotation="90"/>
    </xf>
    <xf numFmtId="0" fontId="2" fillId="43" borderId="11" xfId="0" applyFont="1" applyFill="1" applyBorder="1" applyAlignment="1">
      <alignment horizontal="center" textRotation="90"/>
    </xf>
    <xf numFmtId="0" fontId="2" fillId="36" borderId="82" xfId="0" applyFont="1" applyFill="1" applyBorder="1" applyAlignment="1">
      <alignment horizontal="center"/>
    </xf>
    <xf numFmtId="0" fontId="2" fillId="36" borderId="84" xfId="0" applyFont="1" applyFill="1" applyBorder="1" applyAlignment="1">
      <alignment horizontal="center"/>
    </xf>
    <xf numFmtId="0" fontId="2" fillId="52" borderId="17" xfId="0" applyFont="1" applyFill="1" applyBorder="1" applyAlignment="1">
      <alignment/>
    </xf>
    <xf numFmtId="0" fontId="2" fillId="56" borderId="74" xfId="0" applyFont="1" applyFill="1" applyBorder="1" applyAlignment="1">
      <alignment/>
    </xf>
    <xf numFmtId="0" fontId="2" fillId="13" borderId="60" xfId="0" applyFont="1" applyFill="1" applyBorder="1" applyAlignment="1">
      <alignment horizontal="center" textRotation="90"/>
    </xf>
    <xf numFmtId="0" fontId="1" fillId="42" borderId="20" xfId="0" applyFont="1" applyFill="1" applyBorder="1" applyAlignment="1">
      <alignment horizontal="center"/>
    </xf>
    <xf numFmtId="0" fontId="2" fillId="52" borderId="47" xfId="0" applyFont="1" applyFill="1" applyBorder="1" applyAlignment="1">
      <alignment/>
    </xf>
    <xf numFmtId="0" fontId="2" fillId="55" borderId="47" xfId="0" applyFont="1" applyFill="1" applyBorder="1" applyAlignment="1">
      <alignment/>
    </xf>
    <xf numFmtId="0" fontId="2" fillId="19" borderId="47" xfId="0" applyFont="1" applyFill="1" applyBorder="1" applyAlignment="1">
      <alignment/>
    </xf>
    <xf numFmtId="0" fontId="2" fillId="56" borderId="47" xfId="0" applyFont="1" applyFill="1" applyBorder="1" applyAlignment="1">
      <alignment/>
    </xf>
    <xf numFmtId="0" fontId="0" fillId="43" borderId="68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3" borderId="73" xfId="0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1" fillId="42" borderId="31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2" fillId="43" borderId="70" xfId="0" applyFont="1" applyFill="1" applyBorder="1" applyAlignment="1">
      <alignment horizontal="center" textRotation="90"/>
    </xf>
    <xf numFmtId="0" fontId="0" fillId="43" borderId="56" xfId="0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0" fillId="43" borderId="53" xfId="0" applyFill="1" applyBorder="1" applyAlignment="1">
      <alignment horizontal="center"/>
    </xf>
    <xf numFmtId="0" fontId="0" fillId="43" borderId="83" xfId="0" applyFill="1" applyBorder="1" applyAlignment="1">
      <alignment horizontal="center"/>
    </xf>
    <xf numFmtId="0" fontId="2" fillId="42" borderId="48" xfId="0" applyFont="1" applyFill="1" applyBorder="1" applyAlignment="1">
      <alignment textRotation="90"/>
    </xf>
    <xf numFmtId="0" fontId="0" fillId="42" borderId="3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2" xfId="0" applyFill="1" applyBorder="1" applyAlignment="1">
      <alignment horizontal="center"/>
    </xf>
    <xf numFmtId="0" fontId="0" fillId="42" borderId="55" xfId="0" applyFill="1" applyBorder="1" applyAlignment="1">
      <alignment/>
    </xf>
    <xf numFmtId="0" fontId="0" fillId="42" borderId="73" xfId="0" applyFill="1" applyBorder="1" applyAlignment="1">
      <alignment/>
    </xf>
    <xf numFmtId="0" fontId="2" fillId="37" borderId="14" xfId="0" applyFont="1" applyFill="1" applyBorder="1" applyAlignment="1">
      <alignment horizontal="center" textRotation="90"/>
    </xf>
    <xf numFmtId="0" fontId="2" fillId="37" borderId="49" xfId="0" applyFont="1" applyFill="1" applyBorder="1" applyAlignment="1">
      <alignment textRotation="90"/>
    </xf>
    <xf numFmtId="0" fontId="1" fillId="37" borderId="51" xfId="0" applyFont="1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7" xfId="0" applyFill="1" applyBorder="1" applyAlignment="1">
      <alignment/>
    </xf>
    <xf numFmtId="0" fontId="1" fillId="37" borderId="58" xfId="0" applyFont="1" applyFill="1" applyBorder="1" applyAlignment="1">
      <alignment horizontal="center"/>
    </xf>
    <xf numFmtId="0" fontId="0" fillId="37" borderId="52" xfId="0" applyFill="1" applyBorder="1" applyAlignment="1">
      <alignment/>
    </xf>
    <xf numFmtId="0" fontId="0" fillId="37" borderId="52" xfId="0" applyFill="1" applyBorder="1" applyAlignment="1">
      <alignment horizontal="center"/>
    </xf>
    <xf numFmtId="0" fontId="0" fillId="37" borderId="58" xfId="0" applyFill="1" applyBorder="1" applyAlignment="1">
      <alignment/>
    </xf>
    <xf numFmtId="0" fontId="1" fillId="37" borderId="57" xfId="0" applyFont="1" applyFill="1" applyBorder="1" applyAlignment="1">
      <alignment horizontal="center"/>
    </xf>
    <xf numFmtId="0" fontId="0" fillId="37" borderId="33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83" xfId="0" applyFill="1" applyBorder="1" applyAlignment="1">
      <alignment/>
    </xf>
    <xf numFmtId="0" fontId="1" fillId="17" borderId="14" xfId="0" applyFont="1" applyFill="1" applyBorder="1" applyAlignment="1">
      <alignment textRotation="90"/>
    </xf>
    <xf numFmtId="0" fontId="1" fillId="17" borderId="33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5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8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9" borderId="79" xfId="0" applyFont="1" applyFill="1" applyBorder="1" applyAlignment="1">
      <alignment horizontal="center"/>
    </xf>
    <xf numFmtId="0" fontId="1" fillId="39" borderId="80" xfId="0" applyFont="1" applyFill="1" applyBorder="1" applyAlignment="1">
      <alignment horizontal="center"/>
    </xf>
    <xf numFmtId="0" fontId="1" fillId="39" borderId="78" xfId="0" applyFont="1" applyFill="1" applyBorder="1" applyAlignment="1">
      <alignment horizontal="center"/>
    </xf>
    <xf numFmtId="0" fontId="0" fillId="39" borderId="78" xfId="0" applyFill="1" applyBorder="1" applyAlignment="1">
      <alignment/>
    </xf>
    <xf numFmtId="0" fontId="1" fillId="39" borderId="85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1" fillId="17" borderId="22" xfId="0" applyFont="1" applyFill="1" applyBorder="1" applyAlignment="1">
      <alignment/>
    </xf>
    <xf numFmtId="0" fontId="1" fillId="17" borderId="80" xfId="0" applyFont="1" applyFill="1" applyBorder="1" applyAlignment="1">
      <alignment horizontal="center"/>
    </xf>
    <xf numFmtId="0" fontId="1" fillId="17" borderId="80" xfId="0" applyFont="1" applyFill="1" applyBorder="1" applyAlignment="1">
      <alignment/>
    </xf>
    <xf numFmtId="0" fontId="1" fillId="17" borderId="73" xfId="0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57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33" xfId="0" applyFont="1" applyFill="1" applyBorder="1" applyAlignment="1">
      <alignment horizontal="center"/>
    </xf>
    <xf numFmtId="0" fontId="1" fillId="42" borderId="51" xfId="0" applyFont="1" applyFill="1" applyBorder="1" applyAlignment="1">
      <alignment horizontal="center"/>
    </xf>
    <xf numFmtId="0" fontId="1" fillId="42" borderId="37" xfId="0" applyFont="1" applyFill="1" applyBorder="1" applyAlignment="1">
      <alignment horizontal="center"/>
    </xf>
    <xf numFmtId="0" fontId="1" fillId="42" borderId="19" xfId="0" applyFont="1" applyFill="1" applyBorder="1" applyAlignment="1">
      <alignment horizontal="center"/>
    </xf>
    <xf numFmtId="0" fontId="1" fillId="42" borderId="27" xfId="0" applyFont="1" applyFill="1" applyBorder="1" applyAlignment="1">
      <alignment horizontal="center"/>
    </xf>
    <xf numFmtId="0" fontId="1" fillId="42" borderId="19" xfId="0" applyFont="1" applyFill="1" applyBorder="1" applyAlignment="1">
      <alignment/>
    </xf>
    <xf numFmtId="0" fontId="1" fillId="42" borderId="27" xfId="0" applyFont="1" applyFill="1" applyBorder="1" applyAlignment="1">
      <alignment/>
    </xf>
    <xf numFmtId="0" fontId="1" fillId="42" borderId="57" xfId="0" applyFont="1" applyFill="1" applyBorder="1" applyAlignment="1">
      <alignment horizontal="center"/>
    </xf>
    <xf numFmtId="0" fontId="1" fillId="42" borderId="73" xfId="0" applyFont="1" applyFill="1" applyBorder="1" applyAlignment="1">
      <alignment horizontal="center"/>
    </xf>
    <xf numFmtId="0" fontId="1" fillId="42" borderId="33" xfId="0" applyFont="1" applyFill="1" applyBorder="1" applyAlignment="1">
      <alignment horizontal="center"/>
    </xf>
    <xf numFmtId="0" fontId="2" fillId="55" borderId="71" xfId="0" applyFont="1" applyFill="1" applyBorder="1" applyAlignment="1">
      <alignment/>
    </xf>
    <xf numFmtId="0" fontId="56" fillId="0" borderId="70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42" borderId="25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43" borderId="25" xfId="0" applyFont="1" applyFill="1" applyBorder="1" applyAlignment="1">
      <alignment horizontal="center" vertical="center" wrapText="1"/>
    </xf>
    <xf numFmtId="0" fontId="2" fillId="43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 wrapText="1"/>
    </xf>
    <xf numFmtId="0" fontId="0" fillId="11" borderId="26" xfId="0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2" fillId="43" borderId="2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70" borderId="40" xfId="0" applyFont="1" applyFill="1" applyBorder="1" applyAlignment="1">
      <alignment horizontal="center" textRotation="90"/>
    </xf>
    <xf numFmtId="0" fontId="4" fillId="70" borderId="65" xfId="0" applyFont="1" applyFill="1" applyBorder="1" applyAlignment="1">
      <alignment horizontal="center" textRotation="90"/>
    </xf>
    <xf numFmtId="0" fontId="4" fillId="70" borderId="13" xfId="0" applyFont="1" applyFill="1" applyBorder="1" applyAlignment="1">
      <alignment horizontal="center" textRotation="90"/>
    </xf>
    <xf numFmtId="0" fontId="2" fillId="0" borderId="3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71" borderId="40" xfId="0" applyFont="1" applyFill="1" applyBorder="1" applyAlignment="1">
      <alignment horizontal="center" vertical="center" textRotation="90" wrapText="1"/>
    </xf>
    <xf numFmtId="0" fontId="2" fillId="71" borderId="65" xfId="0" applyFont="1" applyFill="1" applyBorder="1" applyAlignment="1">
      <alignment horizontal="center" vertical="center" textRotation="90" wrapText="1"/>
    </xf>
    <xf numFmtId="0" fontId="2" fillId="71" borderId="13" xfId="0" applyFont="1" applyFill="1" applyBorder="1" applyAlignment="1">
      <alignment horizontal="center" vertical="center" textRotation="90" wrapText="1"/>
    </xf>
    <xf numFmtId="0" fontId="2" fillId="47" borderId="25" xfId="0" applyFont="1" applyFill="1" applyBorder="1" applyAlignment="1">
      <alignment horizontal="center" vertical="center" wrapText="1"/>
    </xf>
    <xf numFmtId="0" fontId="2" fillId="47" borderId="26" xfId="0" applyFont="1" applyFill="1" applyBorder="1" applyAlignment="1">
      <alignment horizontal="center" vertical="center" wrapText="1"/>
    </xf>
    <xf numFmtId="0" fontId="2" fillId="72" borderId="25" xfId="0" applyFont="1" applyFill="1" applyBorder="1" applyAlignment="1">
      <alignment horizontal="center" vertical="center" wrapText="1"/>
    </xf>
    <xf numFmtId="0" fontId="2" fillId="72" borderId="24" xfId="0" applyFont="1" applyFill="1" applyBorder="1" applyAlignment="1">
      <alignment horizontal="center" vertical="center" wrapText="1"/>
    </xf>
    <xf numFmtId="0" fontId="2" fillId="72" borderId="26" xfId="0" applyFont="1" applyFill="1" applyBorder="1" applyAlignment="1">
      <alignment horizontal="center" vertical="center" wrapText="1"/>
    </xf>
    <xf numFmtId="0" fontId="2" fillId="73" borderId="25" xfId="0" applyFont="1" applyFill="1" applyBorder="1" applyAlignment="1">
      <alignment horizontal="center" vertical="center" wrapText="1"/>
    </xf>
    <xf numFmtId="0" fontId="2" fillId="73" borderId="24" xfId="0" applyFont="1" applyFill="1" applyBorder="1" applyAlignment="1">
      <alignment horizontal="center" vertical="center" wrapText="1"/>
    </xf>
    <xf numFmtId="0" fontId="2" fillId="73" borderId="26" xfId="0" applyFont="1" applyFill="1" applyBorder="1" applyAlignment="1">
      <alignment horizontal="center" vertical="center" wrapText="1"/>
    </xf>
    <xf numFmtId="0" fontId="4" fillId="70" borderId="35" xfId="0" applyFont="1" applyFill="1" applyBorder="1" applyAlignment="1">
      <alignment horizontal="center" textRotation="90"/>
    </xf>
    <xf numFmtId="0" fontId="4" fillId="70" borderId="60" xfId="0" applyFont="1" applyFill="1" applyBorder="1" applyAlignment="1">
      <alignment horizontal="center" textRotation="90"/>
    </xf>
    <xf numFmtId="0" fontId="9" fillId="58" borderId="25" xfId="0" applyFont="1" applyFill="1" applyBorder="1" applyAlignment="1">
      <alignment horizontal="center" vertical="center" wrapText="1"/>
    </xf>
    <xf numFmtId="0" fontId="9" fillId="58" borderId="24" xfId="0" applyFont="1" applyFill="1" applyBorder="1" applyAlignment="1">
      <alignment horizontal="center" vertical="center" wrapText="1"/>
    </xf>
    <xf numFmtId="0" fontId="9" fillId="58" borderId="26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42" borderId="4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40" xfId="0" applyFont="1" applyFill="1" applyBorder="1" applyAlignment="1">
      <alignment horizontal="right" textRotation="90" wrapText="1"/>
    </xf>
    <xf numFmtId="0" fontId="0" fillId="0" borderId="13" xfId="0" applyBorder="1" applyAlignment="1">
      <alignment wrapText="1"/>
    </xf>
    <xf numFmtId="0" fontId="0" fillId="42" borderId="40" xfId="0" applyFill="1" applyBorder="1" applyAlignment="1">
      <alignment horizontal="center" vertical="center" textRotation="90" wrapText="1"/>
    </xf>
    <xf numFmtId="0" fontId="3" fillId="42" borderId="35" xfId="0" applyFont="1" applyFill="1" applyBorder="1" applyAlignment="1">
      <alignment horizontal="right" textRotation="90" wrapText="1"/>
    </xf>
    <xf numFmtId="0" fontId="0" fillId="0" borderId="81" xfId="0" applyBorder="1" applyAlignment="1">
      <alignment wrapText="1"/>
    </xf>
    <xf numFmtId="0" fontId="0" fillId="42" borderId="35" xfId="0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47" borderId="40" xfId="0" applyFont="1" applyFill="1" applyBorder="1" applyAlignment="1">
      <alignment horizontal="center" vertical="center" textRotation="90" wrapText="1"/>
    </xf>
    <xf numFmtId="0" fontId="3" fillId="47" borderId="65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48" borderId="40" xfId="0" applyFont="1" applyFill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48" borderId="40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4" borderId="35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4" fillId="48" borderId="40" xfId="0" applyFont="1" applyFill="1" applyBorder="1" applyAlignment="1">
      <alignment horizontal="center" textRotation="90"/>
    </xf>
    <xf numFmtId="0" fontId="4" fillId="48" borderId="65" xfId="0" applyFont="1" applyFill="1" applyBorder="1" applyAlignment="1">
      <alignment horizontal="center" textRotation="90"/>
    </xf>
    <xf numFmtId="0" fontId="4" fillId="48" borderId="13" xfId="0" applyFont="1" applyFill="1" applyBorder="1" applyAlignment="1">
      <alignment horizontal="center" textRotation="90"/>
    </xf>
    <xf numFmtId="0" fontId="4" fillId="47" borderId="40" xfId="0" applyFont="1" applyFill="1" applyBorder="1" applyAlignment="1">
      <alignment horizontal="center" textRotation="90"/>
    </xf>
    <xf numFmtId="0" fontId="4" fillId="47" borderId="65" xfId="0" applyFont="1" applyFill="1" applyBorder="1" applyAlignment="1">
      <alignment horizontal="center" textRotation="90"/>
    </xf>
    <xf numFmtId="0" fontId="4" fillId="47" borderId="13" xfId="0" applyFont="1" applyFill="1" applyBorder="1" applyAlignment="1">
      <alignment horizontal="center" textRotation="90"/>
    </xf>
    <xf numFmtId="0" fontId="2" fillId="47" borderId="35" xfId="0" applyFont="1" applyFill="1" applyBorder="1" applyAlignment="1">
      <alignment horizontal="center" vertical="center" wrapText="1"/>
    </xf>
    <xf numFmtId="0" fontId="2" fillId="47" borderId="60" xfId="0" applyFont="1" applyFill="1" applyBorder="1" applyAlignment="1">
      <alignment horizontal="center" vertical="center" wrapText="1"/>
    </xf>
    <xf numFmtId="0" fontId="2" fillId="47" borderId="81" xfId="0" applyFont="1" applyFill="1" applyBorder="1" applyAlignment="1">
      <alignment horizontal="center" vertical="center" wrapText="1"/>
    </xf>
    <xf numFmtId="0" fontId="2" fillId="48" borderId="25" xfId="0" applyFont="1" applyFill="1" applyBorder="1" applyAlignment="1">
      <alignment horizontal="center" vertical="center" wrapText="1"/>
    </xf>
    <xf numFmtId="0" fontId="2" fillId="48" borderId="24" xfId="0" applyFont="1" applyFill="1" applyBorder="1" applyAlignment="1">
      <alignment horizontal="center" vertical="center" wrapText="1"/>
    </xf>
    <xf numFmtId="0" fontId="2" fillId="48" borderId="26" xfId="0" applyFont="1" applyFill="1" applyBorder="1" applyAlignment="1">
      <alignment horizontal="center" vertical="center" wrapText="1"/>
    </xf>
    <xf numFmtId="0" fontId="4" fillId="44" borderId="40" xfId="0" applyFont="1" applyFill="1" applyBorder="1" applyAlignment="1">
      <alignment horizontal="center" textRotation="90"/>
    </xf>
    <xf numFmtId="0" fontId="4" fillId="44" borderId="65" xfId="0" applyFont="1" applyFill="1" applyBorder="1" applyAlignment="1">
      <alignment horizontal="center" textRotation="90"/>
    </xf>
    <xf numFmtId="0" fontId="4" fillId="44" borderId="13" xfId="0" applyFont="1" applyFill="1" applyBorder="1" applyAlignment="1">
      <alignment horizontal="center" textRotation="90"/>
    </xf>
    <xf numFmtId="0" fontId="2" fillId="44" borderId="35" xfId="0" applyFont="1" applyFill="1" applyBorder="1" applyAlignment="1">
      <alignment horizontal="center" vertical="center" wrapText="1"/>
    </xf>
    <xf numFmtId="0" fontId="2" fillId="44" borderId="60" xfId="0" applyFont="1" applyFill="1" applyBorder="1" applyAlignment="1">
      <alignment horizontal="center" vertical="center" wrapText="1"/>
    </xf>
    <xf numFmtId="0" fontId="2" fillId="44" borderId="81" xfId="0" applyFont="1" applyFill="1" applyBorder="1" applyAlignment="1">
      <alignment horizontal="center" vertical="center" wrapText="1"/>
    </xf>
    <xf numFmtId="0" fontId="2" fillId="69" borderId="25" xfId="0" applyFont="1" applyFill="1" applyBorder="1" applyAlignment="1">
      <alignment horizontal="center" vertical="center" wrapText="1"/>
    </xf>
    <xf numFmtId="0" fontId="2" fillId="69" borderId="24" xfId="0" applyFont="1" applyFill="1" applyBorder="1" applyAlignment="1">
      <alignment horizontal="center" vertical="center" wrapText="1"/>
    </xf>
    <xf numFmtId="0" fontId="2" fillId="69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48"/>
  <sheetViews>
    <sheetView tabSelected="1" zoomScale="82" zoomScaleNormal="82" zoomScaleSheetLayoutView="45" zoomScalePageLayoutView="0" workbookViewId="0" topLeftCell="AB10">
      <selection activeCell="AV3" sqref="AV3"/>
    </sheetView>
  </sheetViews>
  <sheetFormatPr defaultColWidth="11.421875" defaultRowHeight="12.75"/>
  <cols>
    <col min="1" max="1" width="2.57421875" style="0" customWidth="1"/>
    <col min="2" max="2" width="5.28125" style="0" customWidth="1"/>
    <col min="3" max="3" width="27.28125" style="0" customWidth="1"/>
    <col min="4" max="15" width="4.28125" style="0" customWidth="1"/>
    <col min="16" max="19" width="4.7109375" style="0" customWidth="1"/>
    <col min="20" max="20" width="5.00390625" style="0" customWidth="1"/>
    <col min="21" max="21" width="4.8515625" style="0" customWidth="1"/>
    <col min="22" max="22" width="5.421875" style="0" customWidth="1"/>
    <col min="23" max="30" width="4.28125" style="0" customWidth="1"/>
    <col min="31" max="36" width="4.7109375" style="0" customWidth="1"/>
    <col min="37" max="38" width="5.421875" style="0" customWidth="1"/>
    <col min="39" max="41" width="5.00390625" style="0" customWidth="1"/>
    <col min="42" max="49" width="4.7109375" style="0" customWidth="1"/>
    <col min="50" max="53" width="3.7109375" style="0" customWidth="1"/>
    <col min="54" max="54" width="4.57421875" style="0" customWidth="1"/>
    <col min="55" max="55" width="28.57421875" style="0" customWidth="1"/>
    <col min="56" max="56" width="4.28125" style="0" customWidth="1"/>
    <col min="57" max="59" width="9.140625" style="0" customWidth="1"/>
    <col min="60" max="60" width="12.00390625" style="0" customWidth="1"/>
    <col min="61" max="235" width="9.140625" style="0" customWidth="1"/>
  </cols>
  <sheetData>
    <row r="1" spans="2:55" ht="32.25" customHeight="1" thickBo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06"/>
      <c r="X1" s="206"/>
      <c r="Y1" s="206"/>
      <c r="Z1" s="206"/>
      <c r="AA1" s="206"/>
      <c r="AB1" s="9"/>
      <c r="AC1" s="9"/>
      <c r="AD1" s="9"/>
      <c r="AE1" s="822" t="s">
        <v>119</v>
      </c>
      <c r="AF1" s="822"/>
      <c r="AG1" s="822"/>
      <c r="AH1" s="822"/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</row>
    <row r="2" spans="2:55" ht="24.75" customHeight="1" thickBot="1">
      <c r="B2" s="3"/>
      <c r="C2" s="34"/>
      <c r="D2" s="817" t="s">
        <v>615</v>
      </c>
      <c r="E2" s="818"/>
      <c r="F2" s="818"/>
      <c r="G2" s="818"/>
      <c r="H2" s="818"/>
      <c r="I2" s="818"/>
      <c r="J2" s="826" t="s">
        <v>614</v>
      </c>
      <c r="K2" s="827"/>
      <c r="L2" s="827"/>
      <c r="M2" s="827"/>
      <c r="N2" s="827"/>
      <c r="O2" s="827"/>
      <c r="P2" s="828" t="s">
        <v>616</v>
      </c>
      <c r="Q2" s="829"/>
      <c r="R2" s="829"/>
      <c r="S2" s="830"/>
      <c r="T2" s="817" t="s">
        <v>623</v>
      </c>
      <c r="U2" s="836"/>
      <c r="V2" s="837"/>
      <c r="W2" s="831" t="s">
        <v>617</v>
      </c>
      <c r="X2" s="832"/>
      <c r="Y2" s="832"/>
      <c r="Z2" s="832"/>
      <c r="AA2" s="832"/>
      <c r="AB2" s="832"/>
      <c r="AC2" s="832"/>
      <c r="AD2" s="833"/>
      <c r="AE2" s="831" t="s">
        <v>618</v>
      </c>
      <c r="AF2" s="832"/>
      <c r="AG2" s="832"/>
      <c r="AH2" s="832"/>
      <c r="AI2" s="832"/>
      <c r="AJ2" s="832"/>
      <c r="AK2" s="834" t="s">
        <v>619</v>
      </c>
      <c r="AL2" s="835"/>
      <c r="AM2" s="817" t="s">
        <v>620</v>
      </c>
      <c r="AN2" s="818"/>
      <c r="AO2" s="819"/>
      <c r="AP2" s="823" t="s">
        <v>118</v>
      </c>
      <c r="AQ2" s="824"/>
      <c r="AR2" s="824"/>
      <c r="AS2" s="824"/>
      <c r="AT2" s="824"/>
      <c r="AU2" s="824"/>
      <c r="AV2" s="824"/>
      <c r="AW2" s="825"/>
      <c r="AX2" s="220"/>
      <c r="AY2" s="221"/>
      <c r="AZ2" s="221"/>
      <c r="BA2" s="222"/>
      <c r="BB2" s="28"/>
      <c r="BC2" s="820" t="s">
        <v>624</v>
      </c>
    </row>
    <row r="3" spans="2:55" ht="14.25" customHeight="1" thickBot="1">
      <c r="B3" s="3"/>
      <c r="C3" s="35" t="s">
        <v>15</v>
      </c>
      <c r="D3" s="24" t="s">
        <v>227</v>
      </c>
      <c r="E3" s="404" t="s">
        <v>222</v>
      </c>
      <c r="F3" s="405" t="s">
        <v>132</v>
      </c>
      <c r="G3" s="405" t="s">
        <v>177</v>
      </c>
      <c r="H3" s="406" t="s">
        <v>596</v>
      </c>
      <c r="I3" s="407" t="s">
        <v>137</v>
      </c>
      <c r="J3" s="726" t="s">
        <v>163</v>
      </c>
      <c r="K3" s="406" t="s">
        <v>130</v>
      </c>
      <c r="L3" s="727" t="s">
        <v>206</v>
      </c>
      <c r="M3" s="406" t="s">
        <v>153</v>
      </c>
      <c r="N3" s="406" t="s">
        <v>130</v>
      </c>
      <c r="O3" s="406" t="s">
        <v>136</v>
      </c>
      <c r="P3" s="15" t="s">
        <v>187</v>
      </c>
      <c r="Q3" s="408" t="s">
        <v>207</v>
      </c>
      <c r="R3" s="15" t="s">
        <v>153</v>
      </c>
      <c r="S3" s="409" t="s">
        <v>207</v>
      </c>
      <c r="T3" s="410"/>
      <c r="U3" s="410"/>
      <c r="V3" s="410"/>
      <c r="W3" s="411" t="s">
        <v>130</v>
      </c>
      <c r="X3" s="412" t="s">
        <v>163</v>
      </c>
      <c r="Y3" s="412" t="s">
        <v>130</v>
      </c>
      <c r="Z3" s="413" t="s">
        <v>177</v>
      </c>
      <c r="AA3" s="414" t="s">
        <v>168</v>
      </c>
      <c r="AB3" s="415" t="s">
        <v>207</v>
      </c>
      <c r="AC3" s="413"/>
      <c r="AD3" s="416" t="s">
        <v>168</v>
      </c>
      <c r="AE3" s="181" t="s">
        <v>152</v>
      </c>
      <c r="AF3" s="15" t="s">
        <v>163</v>
      </c>
      <c r="AG3" s="15" t="s">
        <v>141</v>
      </c>
      <c r="AH3" s="15" t="s">
        <v>175</v>
      </c>
      <c r="AI3" s="15" t="s">
        <v>204</v>
      </c>
      <c r="AJ3" s="417" t="s">
        <v>175</v>
      </c>
      <c r="AK3" s="815" t="s">
        <v>130</v>
      </c>
      <c r="AL3" s="409" t="s">
        <v>129</v>
      </c>
      <c r="AM3" s="181" t="s">
        <v>168</v>
      </c>
      <c r="AN3" s="816" t="s">
        <v>596</v>
      </c>
      <c r="AO3" s="409" t="s">
        <v>130</v>
      </c>
      <c r="AP3" s="403" t="s">
        <v>129</v>
      </c>
      <c r="AQ3" s="418"/>
      <c r="AR3" s="15" t="s">
        <v>163</v>
      </c>
      <c r="AS3" s="533" t="s">
        <v>204</v>
      </c>
      <c r="AT3" s="49" t="s">
        <v>596</v>
      </c>
      <c r="AU3" s="15" t="s">
        <v>227</v>
      </c>
      <c r="AV3" s="417" t="s">
        <v>175</v>
      </c>
      <c r="AW3" s="80"/>
      <c r="AX3" s="148"/>
      <c r="AY3" s="149"/>
      <c r="AZ3" s="152"/>
      <c r="BA3" s="419"/>
      <c r="BB3" s="83"/>
      <c r="BC3" s="821"/>
    </row>
    <row r="4" spans="2:55" ht="178.5" customHeight="1" thickBot="1">
      <c r="B4" s="3"/>
      <c r="C4" s="66" t="s">
        <v>259</v>
      </c>
      <c r="D4" s="202" t="s">
        <v>142</v>
      </c>
      <c r="E4" s="203" t="s">
        <v>555</v>
      </c>
      <c r="F4" s="204" t="s">
        <v>133</v>
      </c>
      <c r="G4" s="204" t="s">
        <v>285</v>
      </c>
      <c r="H4" s="203" t="s">
        <v>143</v>
      </c>
      <c r="I4" s="725" t="s">
        <v>286</v>
      </c>
      <c r="J4" s="730" t="s">
        <v>134</v>
      </c>
      <c r="K4" s="731" t="s">
        <v>556</v>
      </c>
      <c r="L4" s="731" t="s">
        <v>568</v>
      </c>
      <c r="M4" s="731" t="s">
        <v>285</v>
      </c>
      <c r="N4" s="731" t="s">
        <v>554</v>
      </c>
      <c r="O4" s="753" t="s">
        <v>135</v>
      </c>
      <c r="P4" s="764" t="s">
        <v>499</v>
      </c>
      <c r="Q4" s="68" t="s">
        <v>500</v>
      </c>
      <c r="R4" s="68" t="s">
        <v>501</v>
      </c>
      <c r="S4" s="765" t="s">
        <v>287</v>
      </c>
      <c r="T4" s="758" t="s">
        <v>267</v>
      </c>
      <c r="U4" s="98" t="s">
        <v>268</v>
      </c>
      <c r="V4" s="98" t="s">
        <v>269</v>
      </c>
      <c r="W4" s="325" t="s">
        <v>120</v>
      </c>
      <c r="X4" s="324" t="s">
        <v>121</v>
      </c>
      <c r="Y4" s="325" t="s">
        <v>122</v>
      </c>
      <c r="Z4" s="325" t="s">
        <v>123</v>
      </c>
      <c r="AA4" s="325" t="s">
        <v>124</v>
      </c>
      <c r="AB4" s="325" t="s">
        <v>125</v>
      </c>
      <c r="AC4" s="326" t="s">
        <v>126</v>
      </c>
      <c r="AD4" s="327" t="s">
        <v>127</v>
      </c>
      <c r="AE4" s="736" t="s">
        <v>498</v>
      </c>
      <c r="AF4" s="178" t="s">
        <v>553</v>
      </c>
      <c r="AG4" s="180" t="s">
        <v>162</v>
      </c>
      <c r="AH4" s="180" t="s">
        <v>180</v>
      </c>
      <c r="AI4" s="179" t="s">
        <v>606</v>
      </c>
      <c r="AJ4" s="179" t="s">
        <v>179</v>
      </c>
      <c r="AK4" s="779" t="s">
        <v>100</v>
      </c>
      <c r="AL4" s="215" t="s">
        <v>294</v>
      </c>
      <c r="AM4" s="132" t="s">
        <v>184</v>
      </c>
      <c r="AN4" s="132" t="s">
        <v>166</v>
      </c>
      <c r="AO4" s="207" t="s">
        <v>183</v>
      </c>
      <c r="AP4" s="70" t="s">
        <v>551</v>
      </c>
      <c r="AQ4" s="70" t="s">
        <v>552</v>
      </c>
      <c r="AR4" s="70" t="s">
        <v>155</v>
      </c>
      <c r="AS4" s="70" t="s">
        <v>594</v>
      </c>
      <c r="AT4" s="70" t="s">
        <v>595</v>
      </c>
      <c r="AU4" s="70" t="s">
        <v>564</v>
      </c>
      <c r="AV4" s="70" t="s">
        <v>627</v>
      </c>
      <c r="AW4" s="70" t="s">
        <v>613</v>
      </c>
      <c r="AX4" s="223" t="s">
        <v>182</v>
      </c>
      <c r="AY4" s="224" t="s">
        <v>185</v>
      </c>
      <c r="AZ4" s="225" t="s">
        <v>248</v>
      </c>
      <c r="BA4" s="226" t="s">
        <v>186</v>
      </c>
      <c r="BB4" s="30" t="s">
        <v>128</v>
      </c>
      <c r="BC4" s="84" t="s">
        <v>259</v>
      </c>
    </row>
    <row r="5" spans="2:56" ht="12.75">
      <c r="B5" s="3" t="s">
        <v>270</v>
      </c>
      <c r="C5" s="738" t="s">
        <v>34</v>
      </c>
      <c r="D5" s="746">
        <v>6</v>
      </c>
      <c r="E5" s="747">
        <v>7</v>
      </c>
      <c r="F5" s="748">
        <v>7</v>
      </c>
      <c r="G5" s="748">
        <v>7</v>
      </c>
      <c r="H5" s="748"/>
      <c r="I5" s="749">
        <v>7</v>
      </c>
      <c r="J5" s="742"/>
      <c r="K5" s="729"/>
      <c r="L5" s="729"/>
      <c r="M5" s="729"/>
      <c r="N5" s="729"/>
      <c r="O5" s="754"/>
      <c r="P5" s="766">
        <v>7</v>
      </c>
      <c r="Q5" s="73">
        <v>7</v>
      </c>
      <c r="R5" s="73">
        <v>7</v>
      </c>
      <c r="S5" s="767">
        <v>13</v>
      </c>
      <c r="T5" s="759"/>
      <c r="U5" s="401"/>
      <c r="V5" s="777"/>
      <c r="W5" s="138">
        <v>3</v>
      </c>
      <c r="X5" s="75"/>
      <c r="Y5" s="75">
        <v>3</v>
      </c>
      <c r="Z5" s="76">
        <v>3</v>
      </c>
      <c r="AA5" s="76">
        <v>3</v>
      </c>
      <c r="AB5" s="77"/>
      <c r="AC5" s="78"/>
      <c r="AD5" s="788">
        <v>3</v>
      </c>
      <c r="AE5" s="158"/>
      <c r="AF5" s="159"/>
      <c r="AG5" s="159"/>
      <c r="AH5" s="159"/>
      <c r="AI5" s="159"/>
      <c r="AJ5" s="799"/>
      <c r="AK5" s="793">
        <v>3</v>
      </c>
      <c r="AL5" s="332">
        <v>3</v>
      </c>
      <c r="AM5" s="804"/>
      <c r="AN5" s="156"/>
      <c r="AO5" s="805"/>
      <c r="AP5" s="781"/>
      <c r="AQ5" s="160"/>
      <c r="AR5" s="160"/>
      <c r="AS5" s="160"/>
      <c r="AT5" s="160"/>
      <c r="AU5" s="161">
        <v>2</v>
      </c>
      <c r="AV5" s="161"/>
      <c r="AW5" s="162"/>
      <c r="AX5" s="227"/>
      <c r="AY5" s="228"/>
      <c r="AZ5" s="228"/>
      <c r="BA5" s="229">
        <v>15</v>
      </c>
      <c r="BB5" s="732">
        <f aca="true" t="shared" si="0" ref="BB5:BB48">SUM(D5:BA5)</f>
        <v>106</v>
      </c>
      <c r="BC5" s="734" t="s">
        <v>34</v>
      </c>
      <c r="BD5" s="13"/>
    </row>
    <row r="6" spans="2:56" ht="12.75">
      <c r="B6" s="3" t="s">
        <v>270</v>
      </c>
      <c r="C6" s="738" t="s">
        <v>81</v>
      </c>
      <c r="D6" s="31">
        <v>5</v>
      </c>
      <c r="E6" s="101">
        <v>6</v>
      </c>
      <c r="F6" s="32">
        <v>6</v>
      </c>
      <c r="G6" s="32">
        <v>7</v>
      </c>
      <c r="H6" s="32"/>
      <c r="I6" s="750">
        <v>7</v>
      </c>
      <c r="J6" s="743"/>
      <c r="K6" s="110"/>
      <c r="L6" s="110"/>
      <c r="M6" s="110"/>
      <c r="N6" s="110"/>
      <c r="O6" s="755"/>
      <c r="P6" s="768">
        <v>7</v>
      </c>
      <c r="Q6" s="36">
        <v>7</v>
      </c>
      <c r="R6" s="36">
        <v>7</v>
      </c>
      <c r="S6" s="769">
        <v>15</v>
      </c>
      <c r="T6" s="760"/>
      <c r="U6" s="60"/>
      <c r="V6" s="320"/>
      <c r="W6" s="139"/>
      <c r="X6" s="38">
        <v>3</v>
      </c>
      <c r="Y6" s="38">
        <v>3</v>
      </c>
      <c r="Z6" s="39">
        <v>3</v>
      </c>
      <c r="AA6" s="39">
        <v>3</v>
      </c>
      <c r="AB6" s="40">
        <v>3</v>
      </c>
      <c r="AC6" s="64"/>
      <c r="AD6" s="789">
        <v>3</v>
      </c>
      <c r="AE6" s="165"/>
      <c r="AF6" s="81"/>
      <c r="AG6" s="81"/>
      <c r="AH6" s="81"/>
      <c r="AI6" s="81"/>
      <c r="AJ6" s="800"/>
      <c r="AK6" s="794">
        <v>3</v>
      </c>
      <c r="AL6" s="333">
        <v>3</v>
      </c>
      <c r="AM6" s="806">
        <v>2</v>
      </c>
      <c r="AN6" s="135"/>
      <c r="AO6" s="807"/>
      <c r="AP6" s="782">
        <v>2</v>
      </c>
      <c r="AQ6" s="27"/>
      <c r="AR6" s="27"/>
      <c r="AS6" s="27"/>
      <c r="AT6" s="27">
        <v>1</v>
      </c>
      <c r="AU6" s="166">
        <v>2</v>
      </c>
      <c r="AV6" s="166"/>
      <c r="AW6" s="144"/>
      <c r="AX6" s="235">
        <v>5</v>
      </c>
      <c r="AY6" s="622"/>
      <c r="AZ6" s="622"/>
      <c r="BA6" s="237"/>
      <c r="BB6" s="97">
        <f t="shared" si="0"/>
        <v>103</v>
      </c>
      <c r="BC6" s="309" t="s">
        <v>81</v>
      </c>
      <c r="BD6" s="13"/>
    </row>
    <row r="7" spans="2:56" ht="12.75">
      <c r="B7" s="3" t="s">
        <v>270</v>
      </c>
      <c r="C7" s="738" t="s">
        <v>284</v>
      </c>
      <c r="D7" s="31">
        <v>5</v>
      </c>
      <c r="E7" s="101">
        <v>7</v>
      </c>
      <c r="F7" s="32">
        <v>7</v>
      </c>
      <c r="G7" s="32">
        <v>7</v>
      </c>
      <c r="H7" s="32"/>
      <c r="I7" s="750">
        <v>7</v>
      </c>
      <c r="J7" s="743"/>
      <c r="K7" s="110"/>
      <c r="L7" s="110"/>
      <c r="M7" s="110"/>
      <c r="N7" s="110"/>
      <c r="O7" s="755"/>
      <c r="P7" s="768">
        <v>7</v>
      </c>
      <c r="Q7" s="36">
        <v>7</v>
      </c>
      <c r="R7" s="36">
        <v>7</v>
      </c>
      <c r="S7" s="769">
        <v>13</v>
      </c>
      <c r="T7" s="760"/>
      <c r="U7" s="60"/>
      <c r="V7" s="320"/>
      <c r="W7" s="139"/>
      <c r="X7" s="38"/>
      <c r="Y7" s="38">
        <v>3</v>
      </c>
      <c r="Z7" s="39">
        <v>3</v>
      </c>
      <c r="AA7" s="39">
        <v>1</v>
      </c>
      <c r="AB7" s="40"/>
      <c r="AC7" s="64"/>
      <c r="AD7" s="789">
        <v>3</v>
      </c>
      <c r="AE7" s="165"/>
      <c r="AF7" s="81"/>
      <c r="AG7" s="81"/>
      <c r="AH7" s="81"/>
      <c r="AI7" s="81"/>
      <c r="AJ7" s="800"/>
      <c r="AK7" s="794"/>
      <c r="AL7" s="333">
        <v>3</v>
      </c>
      <c r="AM7" s="806"/>
      <c r="AN7" s="135"/>
      <c r="AO7" s="807"/>
      <c r="AP7" s="782"/>
      <c r="AQ7" s="27"/>
      <c r="AR7" s="27"/>
      <c r="AS7" s="27"/>
      <c r="AT7" s="27"/>
      <c r="AU7" s="166">
        <v>2</v>
      </c>
      <c r="AV7" s="166"/>
      <c r="AW7" s="144"/>
      <c r="AX7" s="230"/>
      <c r="AY7" s="233"/>
      <c r="AZ7" s="233"/>
      <c r="BA7" s="232">
        <v>15</v>
      </c>
      <c r="BB7" s="97">
        <f t="shared" si="0"/>
        <v>97</v>
      </c>
      <c r="BC7" s="309" t="s">
        <v>284</v>
      </c>
      <c r="BD7" s="13"/>
    </row>
    <row r="8" spans="2:56" ht="12.75">
      <c r="B8" s="3" t="s">
        <v>271</v>
      </c>
      <c r="C8" s="738" t="s">
        <v>33</v>
      </c>
      <c r="D8" s="31">
        <v>5</v>
      </c>
      <c r="E8" s="101">
        <v>7</v>
      </c>
      <c r="F8" s="32">
        <v>7</v>
      </c>
      <c r="G8" s="32">
        <v>7</v>
      </c>
      <c r="H8" s="32"/>
      <c r="I8" s="750">
        <v>7</v>
      </c>
      <c r="J8" s="743"/>
      <c r="K8" s="110"/>
      <c r="L8" s="110"/>
      <c r="M8" s="110"/>
      <c r="N8" s="110"/>
      <c r="O8" s="755"/>
      <c r="P8" s="768">
        <v>6</v>
      </c>
      <c r="Q8" s="36">
        <v>6</v>
      </c>
      <c r="R8" s="36">
        <v>1</v>
      </c>
      <c r="S8" s="769">
        <v>6</v>
      </c>
      <c r="T8" s="761"/>
      <c r="U8" s="86"/>
      <c r="V8" s="319"/>
      <c r="W8" s="139">
        <v>3</v>
      </c>
      <c r="X8" s="38"/>
      <c r="Y8" s="38"/>
      <c r="Z8" s="39">
        <v>3</v>
      </c>
      <c r="AA8" s="39">
        <v>3</v>
      </c>
      <c r="AB8" s="39"/>
      <c r="AC8" s="64"/>
      <c r="AD8" s="789">
        <v>3</v>
      </c>
      <c r="AE8" s="165"/>
      <c r="AF8" s="81"/>
      <c r="AG8" s="81"/>
      <c r="AH8" s="81"/>
      <c r="AI8" s="81"/>
      <c r="AJ8" s="800"/>
      <c r="AK8" s="794">
        <v>3</v>
      </c>
      <c r="AL8" s="333">
        <v>3</v>
      </c>
      <c r="AM8" s="806"/>
      <c r="AN8" s="135"/>
      <c r="AO8" s="807"/>
      <c r="AP8" s="782">
        <v>2</v>
      </c>
      <c r="AQ8" s="27"/>
      <c r="AR8" s="27"/>
      <c r="AS8" s="27"/>
      <c r="AT8" s="27"/>
      <c r="AU8" s="166">
        <v>2</v>
      </c>
      <c r="AV8" s="166"/>
      <c r="AW8" s="144"/>
      <c r="AX8" s="230"/>
      <c r="AY8" s="234"/>
      <c r="AZ8" s="234"/>
      <c r="BA8" s="623">
        <v>15</v>
      </c>
      <c r="BB8" s="97">
        <f t="shared" si="0"/>
        <v>89</v>
      </c>
      <c r="BC8" s="309" t="s">
        <v>33</v>
      </c>
      <c r="BD8" s="13"/>
    </row>
    <row r="9" spans="2:61" ht="12.75">
      <c r="B9" s="3" t="s">
        <v>270</v>
      </c>
      <c r="C9" s="738" t="s">
        <v>36</v>
      </c>
      <c r="D9" s="52">
        <v>6</v>
      </c>
      <c r="E9" s="135"/>
      <c r="F9" s="32"/>
      <c r="G9" s="32"/>
      <c r="H9" s="32"/>
      <c r="I9" s="750"/>
      <c r="J9" s="743"/>
      <c r="K9" s="110"/>
      <c r="L9" s="110"/>
      <c r="M9" s="110"/>
      <c r="N9" s="110"/>
      <c r="O9" s="755"/>
      <c r="P9" s="768">
        <v>7</v>
      </c>
      <c r="Q9" s="36">
        <v>7</v>
      </c>
      <c r="R9" s="36">
        <v>7</v>
      </c>
      <c r="S9" s="769">
        <v>17</v>
      </c>
      <c r="T9" s="761"/>
      <c r="U9" s="86"/>
      <c r="V9" s="319"/>
      <c r="W9" s="139">
        <v>3</v>
      </c>
      <c r="X9" s="38"/>
      <c r="Y9" s="38"/>
      <c r="Z9" s="39"/>
      <c r="AA9" s="39"/>
      <c r="AB9" s="40"/>
      <c r="AC9" s="64"/>
      <c r="AD9" s="789">
        <v>3</v>
      </c>
      <c r="AE9" s="165"/>
      <c r="AF9" s="81"/>
      <c r="AG9" s="81"/>
      <c r="AH9" s="81"/>
      <c r="AI9" s="81"/>
      <c r="AJ9" s="800"/>
      <c r="AK9" s="794">
        <v>3</v>
      </c>
      <c r="AL9" s="333">
        <v>3</v>
      </c>
      <c r="AM9" s="806"/>
      <c r="AN9" s="135"/>
      <c r="AO9" s="807"/>
      <c r="AP9" s="782"/>
      <c r="AQ9" s="27"/>
      <c r="AR9" s="27"/>
      <c r="AS9" s="27"/>
      <c r="AT9" s="27">
        <v>2</v>
      </c>
      <c r="AU9" s="166"/>
      <c r="AV9" s="166"/>
      <c r="AW9" s="144"/>
      <c r="AX9" s="230">
        <v>5</v>
      </c>
      <c r="AY9" s="233">
        <v>15</v>
      </c>
      <c r="AZ9" s="233"/>
      <c r="BA9" s="232"/>
      <c r="BB9" s="97">
        <f t="shared" si="0"/>
        <v>78</v>
      </c>
      <c r="BC9" s="309" t="s">
        <v>36</v>
      </c>
      <c r="BD9" s="13"/>
      <c r="BE9" s="20" t="s">
        <v>46</v>
      </c>
      <c r="BF9" s="19"/>
      <c r="BG9" s="19"/>
      <c r="BH9" s="19"/>
      <c r="BI9" s="19"/>
    </row>
    <row r="10" spans="2:119" ht="12.75">
      <c r="B10" s="3" t="s">
        <v>176</v>
      </c>
      <c r="C10" s="738" t="s">
        <v>28</v>
      </c>
      <c r="D10" s="52">
        <v>1</v>
      </c>
      <c r="E10" s="135">
        <v>5</v>
      </c>
      <c r="F10" s="32">
        <v>5</v>
      </c>
      <c r="G10" s="32">
        <v>5</v>
      </c>
      <c r="H10" s="32"/>
      <c r="I10" s="750">
        <v>6</v>
      </c>
      <c r="J10" s="743"/>
      <c r="K10" s="110"/>
      <c r="L10" s="110"/>
      <c r="M10" s="110"/>
      <c r="N10" s="110"/>
      <c r="O10" s="755"/>
      <c r="P10" s="768"/>
      <c r="Q10" s="36"/>
      <c r="R10" s="36"/>
      <c r="S10" s="769"/>
      <c r="T10" s="761"/>
      <c r="U10" s="86"/>
      <c r="V10" s="319"/>
      <c r="W10" s="139">
        <v>3</v>
      </c>
      <c r="X10" s="38">
        <v>3</v>
      </c>
      <c r="Y10" s="38"/>
      <c r="Z10" s="39">
        <v>1</v>
      </c>
      <c r="AA10" s="39">
        <v>3</v>
      </c>
      <c r="AB10" s="40">
        <v>3</v>
      </c>
      <c r="AC10" s="64">
        <v>3</v>
      </c>
      <c r="AD10" s="789">
        <v>2</v>
      </c>
      <c r="AE10" s="165">
        <v>3</v>
      </c>
      <c r="AF10" s="81">
        <v>3</v>
      </c>
      <c r="AG10" s="81">
        <v>3</v>
      </c>
      <c r="AH10" s="81">
        <v>3</v>
      </c>
      <c r="AI10" s="81">
        <v>3</v>
      </c>
      <c r="AJ10" s="800">
        <v>3</v>
      </c>
      <c r="AK10" s="794">
        <v>3</v>
      </c>
      <c r="AL10" s="333">
        <v>3</v>
      </c>
      <c r="AM10" s="806">
        <v>2</v>
      </c>
      <c r="AN10" s="135"/>
      <c r="AO10" s="807">
        <v>2</v>
      </c>
      <c r="AP10" s="782">
        <v>2</v>
      </c>
      <c r="AQ10" s="27"/>
      <c r="AR10" s="27"/>
      <c r="AS10" s="27"/>
      <c r="AT10" s="27"/>
      <c r="AU10" s="166">
        <v>1</v>
      </c>
      <c r="AV10" s="166">
        <v>1</v>
      </c>
      <c r="AW10" s="144"/>
      <c r="AX10" s="230"/>
      <c r="AY10" s="233"/>
      <c r="AZ10" s="233"/>
      <c r="BA10" s="232"/>
      <c r="BB10" s="97">
        <f t="shared" si="0"/>
        <v>72</v>
      </c>
      <c r="BC10" s="309" t="s">
        <v>28</v>
      </c>
      <c r="BD10" s="13"/>
      <c r="BE10" s="14"/>
      <c r="BF10" s="14"/>
      <c r="BG10" s="14"/>
      <c r="BH10" s="14"/>
      <c r="BI10" s="14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61" s="2" customFormat="1" ht="12.75">
      <c r="A11"/>
      <c r="B11" s="3" t="s">
        <v>276</v>
      </c>
      <c r="C11" s="739" t="s">
        <v>38</v>
      </c>
      <c r="D11" s="31"/>
      <c r="E11" s="101"/>
      <c r="F11" s="32">
        <v>6</v>
      </c>
      <c r="G11" s="32">
        <v>7</v>
      </c>
      <c r="H11" s="32"/>
      <c r="I11" s="750"/>
      <c r="J11" s="743">
        <v>7</v>
      </c>
      <c r="K11" s="110">
        <v>7</v>
      </c>
      <c r="L11" s="110"/>
      <c r="M11" s="110"/>
      <c r="N11" s="110">
        <v>7</v>
      </c>
      <c r="O11" s="755"/>
      <c r="P11" s="768"/>
      <c r="Q11" s="36"/>
      <c r="R11" s="36"/>
      <c r="S11" s="769"/>
      <c r="T11" s="760"/>
      <c r="U11" s="60"/>
      <c r="V11" s="320"/>
      <c r="W11" s="139">
        <v>3</v>
      </c>
      <c r="X11" s="38">
        <v>3</v>
      </c>
      <c r="Y11" s="38">
        <v>3</v>
      </c>
      <c r="Z11" s="39">
        <v>3</v>
      </c>
      <c r="AA11" s="39"/>
      <c r="AB11" s="40"/>
      <c r="AC11" s="64"/>
      <c r="AD11" s="789">
        <v>3</v>
      </c>
      <c r="AE11" s="165"/>
      <c r="AF11" s="81"/>
      <c r="AG11" s="81"/>
      <c r="AH11" s="81"/>
      <c r="AI11" s="81"/>
      <c r="AJ11" s="800"/>
      <c r="AK11" s="794">
        <v>3</v>
      </c>
      <c r="AL11" s="333">
        <v>3</v>
      </c>
      <c r="AM11" s="806"/>
      <c r="AN11" s="135"/>
      <c r="AO11" s="807"/>
      <c r="AP11" s="782"/>
      <c r="AQ11" s="27">
        <v>2</v>
      </c>
      <c r="AR11" s="27"/>
      <c r="AS11" s="27">
        <v>2</v>
      </c>
      <c r="AT11" s="27"/>
      <c r="AU11" s="166">
        <v>1</v>
      </c>
      <c r="AV11" s="166"/>
      <c r="AW11" s="144"/>
      <c r="AX11" s="230"/>
      <c r="AY11" s="233"/>
      <c r="AZ11" s="233">
        <v>7</v>
      </c>
      <c r="BA11" s="232"/>
      <c r="BB11" s="97">
        <f t="shared" si="0"/>
        <v>67</v>
      </c>
      <c r="BC11" s="310" t="s">
        <v>38</v>
      </c>
      <c r="BD11" s="13"/>
      <c r="BE11" s="14" t="s">
        <v>53</v>
      </c>
      <c r="BF11" s="14"/>
      <c r="BG11" s="14"/>
      <c r="BH11" s="14"/>
      <c r="BI11" s="18" t="s">
        <v>47</v>
      </c>
    </row>
    <row r="12" spans="2:61" ht="12.75">
      <c r="B12" s="3" t="s">
        <v>24</v>
      </c>
      <c r="C12" s="739" t="s">
        <v>112</v>
      </c>
      <c r="D12" s="31"/>
      <c r="E12" s="101"/>
      <c r="F12" s="32">
        <v>6</v>
      </c>
      <c r="G12" s="32">
        <v>6</v>
      </c>
      <c r="H12" s="32"/>
      <c r="I12" s="750"/>
      <c r="J12" s="743">
        <v>6</v>
      </c>
      <c r="K12" s="110">
        <v>6</v>
      </c>
      <c r="L12" s="110"/>
      <c r="M12" s="110"/>
      <c r="N12" s="110">
        <v>6</v>
      </c>
      <c r="O12" s="755"/>
      <c r="P12" s="768"/>
      <c r="Q12" s="36"/>
      <c r="R12" s="36"/>
      <c r="S12" s="769"/>
      <c r="T12" s="761"/>
      <c r="U12" s="86"/>
      <c r="V12" s="319"/>
      <c r="W12" s="139">
        <v>2</v>
      </c>
      <c r="X12" s="38"/>
      <c r="Y12" s="38">
        <v>3</v>
      </c>
      <c r="Z12" s="39">
        <v>2</v>
      </c>
      <c r="AA12" s="39">
        <v>2</v>
      </c>
      <c r="AB12" s="40"/>
      <c r="AC12" s="64">
        <v>2</v>
      </c>
      <c r="AD12" s="789">
        <v>3</v>
      </c>
      <c r="AE12" s="165"/>
      <c r="AF12" s="81"/>
      <c r="AG12" s="81"/>
      <c r="AH12" s="81"/>
      <c r="AI12" s="81"/>
      <c r="AJ12" s="800"/>
      <c r="AK12" s="794">
        <v>2</v>
      </c>
      <c r="AL12" s="333">
        <v>2</v>
      </c>
      <c r="AM12" s="806"/>
      <c r="AN12" s="135"/>
      <c r="AO12" s="807"/>
      <c r="AP12" s="782">
        <v>1</v>
      </c>
      <c r="AQ12" s="27"/>
      <c r="AR12" s="27"/>
      <c r="AS12" s="27"/>
      <c r="AT12" s="27"/>
      <c r="AU12" s="166">
        <v>1</v>
      </c>
      <c r="AV12" s="166">
        <v>2</v>
      </c>
      <c r="AW12" s="144"/>
      <c r="AX12" s="230"/>
      <c r="AY12" s="233"/>
      <c r="AZ12" s="233">
        <v>7</v>
      </c>
      <c r="BA12" s="232"/>
      <c r="BB12" s="97">
        <f t="shared" si="0"/>
        <v>59</v>
      </c>
      <c r="BC12" s="309" t="s">
        <v>112</v>
      </c>
      <c r="BD12" s="13"/>
      <c r="BE12" s="14" t="s">
        <v>63</v>
      </c>
      <c r="BF12" s="14"/>
      <c r="BG12" s="14"/>
      <c r="BH12" s="14"/>
      <c r="BI12" s="18" t="s">
        <v>57</v>
      </c>
    </row>
    <row r="13" spans="2:61" ht="12.75">
      <c r="B13" s="3" t="s">
        <v>271</v>
      </c>
      <c r="C13" s="738" t="s">
        <v>37</v>
      </c>
      <c r="D13" s="31">
        <v>5</v>
      </c>
      <c r="E13" s="101">
        <v>1</v>
      </c>
      <c r="F13" s="32"/>
      <c r="G13" s="32">
        <v>7</v>
      </c>
      <c r="H13" s="32"/>
      <c r="I13" s="750">
        <v>7</v>
      </c>
      <c r="J13" s="743"/>
      <c r="K13" s="110"/>
      <c r="L13" s="110"/>
      <c r="M13" s="110">
        <v>7</v>
      </c>
      <c r="N13" s="110"/>
      <c r="O13" s="755"/>
      <c r="P13" s="768">
        <v>1</v>
      </c>
      <c r="Q13" s="36"/>
      <c r="R13" s="36"/>
      <c r="S13" s="769"/>
      <c r="T13" s="760"/>
      <c r="U13" s="60"/>
      <c r="V13" s="320"/>
      <c r="W13" s="139">
        <v>3</v>
      </c>
      <c r="X13" s="38">
        <v>3</v>
      </c>
      <c r="Y13" s="38">
        <v>3</v>
      </c>
      <c r="Z13" s="39">
        <v>1</v>
      </c>
      <c r="AA13" s="39">
        <v>3</v>
      </c>
      <c r="AB13" s="40"/>
      <c r="AC13" s="64">
        <v>3</v>
      </c>
      <c r="AD13" s="789">
        <v>3</v>
      </c>
      <c r="AE13" s="165"/>
      <c r="AF13" s="81"/>
      <c r="AG13" s="81"/>
      <c r="AH13" s="81"/>
      <c r="AI13" s="81"/>
      <c r="AJ13" s="800"/>
      <c r="AK13" s="794">
        <v>3</v>
      </c>
      <c r="AL13" s="333">
        <v>3</v>
      </c>
      <c r="AM13" s="806"/>
      <c r="AN13" s="135"/>
      <c r="AO13" s="807"/>
      <c r="AP13" s="782">
        <v>2</v>
      </c>
      <c r="AQ13" s="27"/>
      <c r="AR13" s="27"/>
      <c r="AS13" s="27"/>
      <c r="AT13" s="27"/>
      <c r="AU13" s="166"/>
      <c r="AV13" s="166"/>
      <c r="AW13" s="144"/>
      <c r="AX13" s="230"/>
      <c r="AY13" s="233"/>
      <c r="AZ13" s="233"/>
      <c r="BA13" s="232"/>
      <c r="BB13" s="97">
        <f t="shared" si="0"/>
        <v>55</v>
      </c>
      <c r="BC13" s="309" t="s">
        <v>37</v>
      </c>
      <c r="BD13" s="13"/>
      <c r="BE13" s="14" t="s">
        <v>62</v>
      </c>
      <c r="BF13" s="14"/>
      <c r="BG13" s="14"/>
      <c r="BH13" s="14"/>
      <c r="BI13" s="18" t="s">
        <v>72</v>
      </c>
    </row>
    <row r="14" spans="2:61" ht="12.75">
      <c r="B14" s="5" t="s">
        <v>276</v>
      </c>
      <c r="C14" s="739" t="s">
        <v>32</v>
      </c>
      <c r="D14" s="31"/>
      <c r="E14" s="101">
        <v>6</v>
      </c>
      <c r="F14" s="32">
        <v>6</v>
      </c>
      <c r="G14" s="32">
        <v>6</v>
      </c>
      <c r="H14" s="32"/>
      <c r="I14" s="750"/>
      <c r="J14" s="743">
        <v>6</v>
      </c>
      <c r="K14" s="110"/>
      <c r="L14" s="110"/>
      <c r="M14" s="110"/>
      <c r="N14" s="110">
        <v>7</v>
      </c>
      <c r="O14" s="755"/>
      <c r="P14" s="768"/>
      <c r="Q14" s="36"/>
      <c r="R14" s="36"/>
      <c r="S14" s="769"/>
      <c r="T14" s="760"/>
      <c r="U14" s="60"/>
      <c r="V14" s="320"/>
      <c r="W14" s="139">
        <v>2</v>
      </c>
      <c r="X14" s="38">
        <v>3</v>
      </c>
      <c r="Y14" s="38">
        <v>3</v>
      </c>
      <c r="Z14" s="39">
        <v>3</v>
      </c>
      <c r="AA14" s="39">
        <v>3</v>
      </c>
      <c r="AB14" s="40"/>
      <c r="AC14" s="64"/>
      <c r="AD14" s="789">
        <v>2</v>
      </c>
      <c r="AE14" s="165"/>
      <c r="AF14" s="81"/>
      <c r="AG14" s="81"/>
      <c r="AH14" s="81"/>
      <c r="AI14" s="81"/>
      <c r="AJ14" s="800"/>
      <c r="AK14" s="794"/>
      <c r="AL14" s="333"/>
      <c r="AM14" s="806"/>
      <c r="AN14" s="135"/>
      <c r="AO14" s="807"/>
      <c r="AP14" s="782">
        <v>2</v>
      </c>
      <c r="AQ14" s="27"/>
      <c r="AR14" s="27"/>
      <c r="AS14" s="27"/>
      <c r="AT14" s="27"/>
      <c r="AU14" s="166"/>
      <c r="AV14" s="166">
        <v>2</v>
      </c>
      <c r="AW14" s="144"/>
      <c r="AX14" s="235"/>
      <c r="AY14" s="236"/>
      <c r="AZ14" s="236"/>
      <c r="BA14" s="237"/>
      <c r="BB14" s="97">
        <f t="shared" si="0"/>
        <v>51</v>
      </c>
      <c r="BC14" s="310" t="s">
        <v>32</v>
      </c>
      <c r="BD14" s="13"/>
      <c r="BE14" s="14" t="s">
        <v>80</v>
      </c>
      <c r="BF14" s="14"/>
      <c r="BG14" s="14"/>
      <c r="BH14" s="14"/>
      <c r="BI14" s="18" t="s">
        <v>48</v>
      </c>
    </row>
    <row r="15" spans="2:61" ht="12.75">
      <c r="B15" s="3" t="s">
        <v>272</v>
      </c>
      <c r="C15" s="738" t="s">
        <v>65</v>
      </c>
      <c r="D15" s="52"/>
      <c r="E15" s="135">
        <v>5</v>
      </c>
      <c r="F15" s="32">
        <v>1</v>
      </c>
      <c r="G15" s="32">
        <v>5</v>
      </c>
      <c r="H15" s="32"/>
      <c r="I15" s="750"/>
      <c r="J15" s="743"/>
      <c r="K15" s="110"/>
      <c r="L15" s="110"/>
      <c r="M15" s="110"/>
      <c r="N15" s="110"/>
      <c r="O15" s="755"/>
      <c r="P15" s="768"/>
      <c r="Q15" s="36"/>
      <c r="R15" s="36"/>
      <c r="S15" s="769"/>
      <c r="T15" s="761"/>
      <c r="U15" s="86"/>
      <c r="V15" s="319"/>
      <c r="W15" s="139">
        <v>3</v>
      </c>
      <c r="X15" s="38">
        <v>3</v>
      </c>
      <c r="Y15" s="38">
        <v>3</v>
      </c>
      <c r="Z15" s="39">
        <v>1</v>
      </c>
      <c r="AA15" s="39">
        <v>3</v>
      </c>
      <c r="AB15" s="40">
        <v>3</v>
      </c>
      <c r="AC15" s="64"/>
      <c r="AD15" s="789">
        <v>3</v>
      </c>
      <c r="AE15" s="165">
        <v>3</v>
      </c>
      <c r="AF15" s="81">
        <v>3</v>
      </c>
      <c r="AG15" s="81">
        <v>3</v>
      </c>
      <c r="AH15" s="81">
        <v>3</v>
      </c>
      <c r="AI15" s="81"/>
      <c r="AJ15" s="800"/>
      <c r="AK15" s="794">
        <v>1</v>
      </c>
      <c r="AL15" s="333">
        <v>3</v>
      </c>
      <c r="AM15" s="806"/>
      <c r="AN15" s="135"/>
      <c r="AO15" s="807"/>
      <c r="AP15" s="782">
        <v>2</v>
      </c>
      <c r="AQ15" s="27"/>
      <c r="AR15" s="27"/>
      <c r="AS15" s="27"/>
      <c r="AT15" s="27"/>
      <c r="AU15" s="166">
        <v>1</v>
      </c>
      <c r="AV15" s="166"/>
      <c r="AW15" s="144"/>
      <c r="AX15" s="235"/>
      <c r="AY15" s="236"/>
      <c r="AZ15" s="236"/>
      <c r="BA15" s="237"/>
      <c r="BB15" s="97">
        <f t="shared" si="0"/>
        <v>49</v>
      </c>
      <c r="BC15" s="309" t="s">
        <v>65</v>
      </c>
      <c r="BD15" s="13"/>
      <c r="BE15" s="14" t="s">
        <v>60</v>
      </c>
      <c r="BF15" s="14"/>
      <c r="BG15" s="14"/>
      <c r="BH15" s="14"/>
      <c r="BI15" s="18" t="s">
        <v>49</v>
      </c>
    </row>
    <row r="16" spans="2:61" ht="12.75">
      <c r="B16" s="3" t="s">
        <v>273</v>
      </c>
      <c r="C16" s="739" t="s">
        <v>64</v>
      </c>
      <c r="D16" s="31"/>
      <c r="E16" s="101"/>
      <c r="F16" s="32"/>
      <c r="G16" s="163" t="s">
        <v>1</v>
      </c>
      <c r="H16" s="32"/>
      <c r="I16" s="750"/>
      <c r="J16" s="743">
        <v>6</v>
      </c>
      <c r="K16" s="110">
        <v>7</v>
      </c>
      <c r="L16" s="110">
        <v>7</v>
      </c>
      <c r="M16" s="110" t="s">
        <v>1</v>
      </c>
      <c r="N16" s="110">
        <v>7</v>
      </c>
      <c r="O16" s="755"/>
      <c r="P16" s="768"/>
      <c r="Q16" s="36"/>
      <c r="R16" s="36"/>
      <c r="S16" s="769"/>
      <c r="T16" s="761"/>
      <c r="U16" s="86"/>
      <c r="V16" s="319"/>
      <c r="W16" s="139">
        <v>1</v>
      </c>
      <c r="X16" s="38">
        <v>2</v>
      </c>
      <c r="Y16" s="38">
        <v>2</v>
      </c>
      <c r="Z16" s="39">
        <v>3</v>
      </c>
      <c r="AA16" s="39"/>
      <c r="AB16" s="40">
        <v>2</v>
      </c>
      <c r="AC16" s="64">
        <v>2</v>
      </c>
      <c r="AD16" s="789">
        <v>2</v>
      </c>
      <c r="AE16" s="165"/>
      <c r="AF16" s="81"/>
      <c r="AG16" s="81"/>
      <c r="AH16" s="81"/>
      <c r="AI16" s="81"/>
      <c r="AJ16" s="800"/>
      <c r="AK16" s="794"/>
      <c r="AL16" s="333"/>
      <c r="AM16" s="806"/>
      <c r="AN16" s="135"/>
      <c r="AO16" s="807"/>
      <c r="AP16" s="782"/>
      <c r="AQ16" s="27"/>
      <c r="AR16" s="27"/>
      <c r="AS16" s="27"/>
      <c r="AT16" s="27"/>
      <c r="AU16" s="166">
        <v>1</v>
      </c>
      <c r="AV16" s="166"/>
      <c r="AW16" s="144"/>
      <c r="AX16" s="230"/>
      <c r="AY16" s="233"/>
      <c r="AZ16" s="233">
        <v>7</v>
      </c>
      <c r="BA16" s="232"/>
      <c r="BB16" s="97">
        <f t="shared" si="0"/>
        <v>49</v>
      </c>
      <c r="BC16" s="310" t="s">
        <v>64</v>
      </c>
      <c r="BD16" s="13"/>
      <c r="BE16" s="14" t="s">
        <v>83</v>
      </c>
      <c r="BF16" s="14"/>
      <c r="BG16" s="14"/>
      <c r="BH16" s="14"/>
      <c r="BI16" s="18" t="s">
        <v>50</v>
      </c>
    </row>
    <row r="17" spans="2:61" ht="12.75">
      <c r="B17" s="3" t="s">
        <v>278</v>
      </c>
      <c r="C17" s="739" t="s">
        <v>31</v>
      </c>
      <c r="D17" s="52"/>
      <c r="E17" s="135"/>
      <c r="F17" s="32"/>
      <c r="G17" s="32">
        <v>5</v>
      </c>
      <c r="H17" s="32"/>
      <c r="I17" s="750"/>
      <c r="J17" s="743">
        <v>6</v>
      </c>
      <c r="K17" s="110">
        <v>7</v>
      </c>
      <c r="L17" s="110"/>
      <c r="M17" s="110"/>
      <c r="N17" s="110">
        <v>6</v>
      </c>
      <c r="O17" s="755">
        <v>7</v>
      </c>
      <c r="P17" s="768"/>
      <c r="Q17" s="36"/>
      <c r="R17" s="36">
        <v>0</v>
      </c>
      <c r="S17" s="769"/>
      <c r="T17" s="761"/>
      <c r="U17" s="86"/>
      <c r="V17" s="319"/>
      <c r="W17" s="139">
        <v>2</v>
      </c>
      <c r="X17" s="38">
        <v>1</v>
      </c>
      <c r="Y17" s="38">
        <v>2</v>
      </c>
      <c r="Z17" s="39">
        <v>2</v>
      </c>
      <c r="AA17" s="39">
        <v>1</v>
      </c>
      <c r="AB17" s="40"/>
      <c r="AC17" s="64"/>
      <c r="AD17" s="789"/>
      <c r="AE17" s="165">
        <v>0</v>
      </c>
      <c r="AF17" s="175"/>
      <c r="AG17" s="81">
        <v>0</v>
      </c>
      <c r="AH17" s="175">
        <v>0</v>
      </c>
      <c r="AI17" s="175"/>
      <c r="AJ17" s="800">
        <v>0</v>
      </c>
      <c r="AK17" s="795"/>
      <c r="AL17" s="333">
        <v>2</v>
      </c>
      <c r="AM17" s="808">
        <v>2</v>
      </c>
      <c r="AN17" s="173"/>
      <c r="AO17" s="809"/>
      <c r="AP17" s="782">
        <v>1</v>
      </c>
      <c r="AQ17" s="176"/>
      <c r="AR17" s="176"/>
      <c r="AS17" s="176"/>
      <c r="AT17" s="27"/>
      <c r="AU17" s="166">
        <v>1</v>
      </c>
      <c r="AV17" s="166">
        <v>2</v>
      </c>
      <c r="AW17" s="144">
        <v>2</v>
      </c>
      <c r="AX17" s="235"/>
      <c r="AY17" s="236"/>
      <c r="AZ17" s="236"/>
      <c r="BA17" s="237"/>
      <c r="BB17" s="97">
        <f t="shared" si="0"/>
        <v>49</v>
      </c>
      <c r="BC17" s="310" t="s">
        <v>31</v>
      </c>
      <c r="BD17" s="13"/>
      <c r="BE17" s="14" t="s">
        <v>59</v>
      </c>
      <c r="BF17" s="14"/>
      <c r="BG17" s="14"/>
      <c r="BH17" s="14"/>
      <c r="BI17" s="18" t="s">
        <v>50</v>
      </c>
    </row>
    <row r="18" spans="2:61" ht="12.75">
      <c r="B18" s="3" t="s">
        <v>270</v>
      </c>
      <c r="C18" s="738" t="s">
        <v>35</v>
      </c>
      <c r="D18" s="52"/>
      <c r="E18" s="135">
        <v>6</v>
      </c>
      <c r="F18" s="32"/>
      <c r="G18" s="32">
        <v>7</v>
      </c>
      <c r="H18" s="32"/>
      <c r="I18" s="750">
        <v>7</v>
      </c>
      <c r="J18" s="743"/>
      <c r="K18" s="110"/>
      <c r="L18" s="110"/>
      <c r="M18" s="110"/>
      <c r="N18" s="110"/>
      <c r="O18" s="755"/>
      <c r="P18" s="768"/>
      <c r="Q18" s="36"/>
      <c r="R18" s="36"/>
      <c r="S18" s="769">
        <v>9</v>
      </c>
      <c r="T18" s="761"/>
      <c r="U18" s="86"/>
      <c r="V18" s="319"/>
      <c r="W18" s="139">
        <v>3</v>
      </c>
      <c r="X18" s="38"/>
      <c r="Y18" s="38">
        <v>3</v>
      </c>
      <c r="Z18" s="39">
        <v>3</v>
      </c>
      <c r="AA18" s="39">
        <v>3</v>
      </c>
      <c r="AB18" s="40"/>
      <c r="AC18" s="64"/>
      <c r="AD18" s="789"/>
      <c r="AE18" s="165"/>
      <c r="AF18" s="81"/>
      <c r="AG18" s="81"/>
      <c r="AH18" s="81"/>
      <c r="AI18" s="81"/>
      <c r="AJ18" s="800"/>
      <c r="AK18" s="794"/>
      <c r="AL18" s="333"/>
      <c r="AM18" s="806"/>
      <c r="AN18" s="135"/>
      <c r="AO18" s="807"/>
      <c r="AP18" s="782"/>
      <c r="AQ18" s="27"/>
      <c r="AR18" s="27"/>
      <c r="AS18" s="27"/>
      <c r="AT18" s="27"/>
      <c r="AU18" s="166">
        <v>1</v>
      </c>
      <c r="AV18" s="166"/>
      <c r="AW18" s="144"/>
      <c r="AX18" s="230"/>
      <c r="AY18" s="233"/>
      <c r="AZ18" s="233"/>
      <c r="BA18" s="232"/>
      <c r="BB18" s="97">
        <f t="shared" si="0"/>
        <v>42</v>
      </c>
      <c r="BC18" s="309" t="s">
        <v>35</v>
      </c>
      <c r="BD18" s="13"/>
      <c r="BE18" s="3" t="s">
        <v>609</v>
      </c>
      <c r="BF18" s="14"/>
      <c r="BG18" s="14"/>
      <c r="BH18" s="14"/>
      <c r="BI18" s="18" t="s">
        <v>48</v>
      </c>
    </row>
    <row r="19" spans="2:61" ht="12.75">
      <c r="B19" s="3" t="s">
        <v>276</v>
      </c>
      <c r="C19" s="739" t="s">
        <v>16</v>
      </c>
      <c r="D19" s="31"/>
      <c r="E19" s="101"/>
      <c r="F19" s="32">
        <v>6</v>
      </c>
      <c r="G19" s="32"/>
      <c r="H19" s="32"/>
      <c r="I19" s="750"/>
      <c r="J19" s="743">
        <v>6</v>
      </c>
      <c r="K19" s="110">
        <v>1</v>
      </c>
      <c r="L19" s="110"/>
      <c r="M19" s="110"/>
      <c r="N19" s="110">
        <v>7</v>
      </c>
      <c r="O19" s="755"/>
      <c r="P19" s="768"/>
      <c r="Q19" s="36"/>
      <c r="R19" s="36"/>
      <c r="S19" s="769"/>
      <c r="T19" s="760"/>
      <c r="U19" s="60"/>
      <c r="V19" s="320"/>
      <c r="W19" s="139">
        <v>3</v>
      </c>
      <c r="X19" s="38"/>
      <c r="Y19" s="38"/>
      <c r="Z19" s="39"/>
      <c r="AA19" s="39">
        <v>3</v>
      </c>
      <c r="AB19" s="40"/>
      <c r="AC19" s="64"/>
      <c r="AD19" s="789">
        <v>3</v>
      </c>
      <c r="AE19" s="165"/>
      <c r="AF19" s="81"/>
      <c r="AG19" s="81"/>
      <c r="AH19" s="81"/>
      <c r="AI19" s="81"/>
      <c r="AJ19" s="800">
        <v>0</v>
      </c>
      <c r="AK19" s="794">
        <v>3</v>
      </c>
      <c r="AL19" s="333">
        <v>3</v>
      </c>
      <c r="AM19" s="806"/>
      <c r="AN19" s="135"/>
      <c r="AO19" s="807"/>
      <c r="AP19" s="782">
        <v>2</v>
      </c>
      <c r="AQ19" s="27"/>
      <c r="AR19" s="27"/>
      <c r="AS19" s="27"/>
      <c r="AT19" s="27"/>
      <c r="AU19" s="166"/>
      <c r="AV19" s="166"/>
      <c r="AW19" s="144"/>
      <c r="AX19" s="235"/>
      <c r="AY19" s="236"/>
      <c r="AZ19" s="236"/>
      <c r="BA19" s="237"/>
      <c r="BB19" s="97">
        <f t="shared" si="0"/>
        <v>37</v>
      </c>
      <c r="BC19" s="310" t="s">
        <v>16</v>
      </c>
      <c r="BD19" s="13"/>
      <c r="BE19" s="3" t="s">
        <v>610</v>
      </c>
      <c r="BF19" s="14"/>
      <c r="BG19" s="14"/>
      <c r="BH19" s="14"/>
      <c r="BI19" s="18" t="s">
        <v>48</v>
      </c>
    </row>
    <row r="20" spans="2:61" ht="12.75">
      <c r="B20" s="3" t="s">
        <v>24</v>
      </c>
      <c r="C20" s="738" t="s">
        <v>82</v>
      </c>
      <c r="D20" s="31"/>
      <c r="E20" s="101">
        <v>6</v>
      </c>
      <c r="F20" s="32">
        <v>6</v>
      </c>
      <c r="G20" s="32">
        <v>6</v>
      </c>
      <c r="H20" s="32"/>
      <c r="I20" s="750"/>
      <c r="J20" s="743"/>
      <c r="K20" s="110"/>
      <c r="L20" s="110"/>
      <c r="M20" s="110"/>
      <c r="N20" s="110"/>
      <c r="O20" s="755"/>
      <c r="P20" s="768"/>
      <c r="Q20" s="36"/>
      <c r="R20" s="36"/>
      <c r="S20" s="769"/>
      <c r="T20" s="760"/>
      <c r="U20" s="60"/>
      <c r="V20" s="320"/>
      <c r="W20" s="139">
        <v>2</v>
      </c>
      <c r="X20" s="38">
        <v>3</v>
      </c>
      <c r="Y20" s="38">
        <v>2</v>
      </c>
      <c r="Z20" s="39">
        <v>2</v>
      </c>
      <c r="AA20" s="39">
        <v>3</v>
      </c>
      <c r="AB20" s="40"/>
      <c r="AC20" s="64"/>
      <c r="AD20" s="789"/>
      <c r="AE20" s="165"/>
      <c r="AF20" s="81"/>
      <c r="AG20" s="81"/>
      <c r="AH20" s="81"/>
      <c r="AI20" s="81"/>
      <c r="AJ20" s="800"/>
      <c r="AK20" s="794"/>
      <c r="AL20" s="333"/>
      <c r="AM20" s="806"/>
      <c r="AN20" s="135"/>
      <c r="AO20" s="807"/>
      <c r="AP20" s="782"/>
      <c r="AQ20" s="27"/>
      <c r="AR20" s="27"/>
      <c r="AS20" s="27"/>
      <c r="AT20" s="27"/>
      <c r="AU20" s="166"/>
      <c r="AV20" s="166"/>
      <c r="AW20" s="144"/>
      <c r="AX20" s="230"/>
      <c r="AY20" s="233"/>
      <c r="AZ20" s="233"/>
      <c r="BA20" s="232"/>
      <c r="BB20" s="97">
        <f t="shared" si="0"/>
        <v>30</v>
      </c>
      <c r="BC20" s="309" t="s">
        <v>82</v>
      </c>
      <c r="BD20" s="13"/>
      <c r="BE20" s="14" t="s">
        <v>58</v>
      </c>
      <c r="BF20" s="14"/>
      <c r="BG20" s="14"/>
      <c r="BH20" s="14"/>
      <c r="BI20" s="18" t="s">
        <v>50</v>
      </c>
    </row>
    <row r="21" spans="2:61" ht="12.75">
      <c r="B21" s="3" t="s">
        <v>150</v>
      </c>
      <c r="C21" s="740" t="s">
        <v>110</v>
      </c>
      <c r="D21" s="52"/>
      <c r="E21" s="135"/>
      <c r="F21" s="32"/>
      <c r="G21" s="32"/>
      <c r="H21" s="32"/>
      <c r="I21" s="750"/>
      <c r="J21" s="743"/>
      <c r="K21" s="110"/>
      <c r="L21" s="110"/>
      <c r="M21" s="110"/>
      <c r="N21" s="110"/>
      <c r="O21" s="755"/>
      <c r="P21" s="768"/>
      <c r="Q21" s="36"/>
      <c r="R21" s="36"/>
      <c r="S21" s="769"/>
      <c r="T21" s="761"/>
      <c r="U21" s="86"/>
      <c r="V21" s="319"/>
      <c r="W21" s="139"/>
      <c r="X21" s="38"/>
      <c r="Y21" s="38">
        <v>3</v>
      </c>
      <c r="Z21" s="39"/>
      <c r="AA21" s="39">
        <v>3</v>
      </c>
      <c r="AB21" s="40"/>
      <c r="AC21" s="64">
        <v>3</v>
      </c>
      <c r="AD21" s="789">
        <v>3</v>
      </c>
      <c r="AE21" s="165"/>
      <c r="AF21" s="81">
        <v>3</v>
      </c>
      <c r="AG21" s="81">
        <v>3</v>
      </c>
      <c r="AH21" s="81">
        <v>3</v>
      </c>
      <c r="AI21" s="81">
        <v>3</v>
      </c>
      <c r="AJ21" s="800"/>
      <c r="AK21" s="794"/>
      <c r="AL21" s="333">
        <v>3</v>
      </c>
      <c r="AM21" s="806"/>
      <c r="AN21" s="135"/>
      <c r="AO21" s="807"/>
      <c r="AP21" s="782">
        <v>1</v>
      </c>
      <c r="AQ21" s="27"/>
      <c r="AR21" s="27"/>
      <c r="AS21" s="27"/>
      <c r="AT21" s="27"/>
      <c r="AU21" s="166"/>
      <c r="AV21" s="166"/>
      <c r="AW21" s="144"/>
      <c r="AX21" s="230"/>
      <c r="AY21" s="233"/>
      <c r="AZ21" s="233"/>
      <c r="BA21" s="232"/>
      <c r="BB21" s="97">
        <f t="shared" si="0"/>
        <v>28</v>
      </c>
      <c r="BC21" s="309" t="s">
        <v>110</v>
      </c>
      <c r="BD21" s="13"/>
      <c r="BE21" s="21" t="s">
        <v>61</v>
      </c>
      <c r="BF21" s="21"/>
      <c r="BG21" s="21"/>
      <c r="BH21" s="21"/>
      <c r="BI21" s="18" t="s">
        <v>52</v>
      </c>
    </row>
    <row r="22" spans="2:61" ht="12.75">
      <c r="B22" s="130" t="s">
        <v>274</v>
      </c>
      <c r="C22" s="739" t="s">
        <v>68</v>
      </c>
      <c r="D22" s="31"/>
      <c r="E22" s="101"/>
      <c r="F22" s="32"/>
      <c r="G22" s="32"/>
      <c r="H22" s="32"/>
      <c r="I22" s="750"/>
      <c r="J22" s="743"/>
      <c r="K22" s="110"/>
      <c r="L22" s="110"/>
      <c r="M22" s="110">
        <v>7</v>
      </c>
      <c r="N22" s="110">
        <v>6</v>
      </c>
      <c r="O22" s="755"/>
      <c r="P22" s="768"/>
      <c r="Q22" s="36"/>
      <c r="R22" s="36"/>
      <c r="S22" s="770"/>
      <c r="T22" s="760"/>
      <c r="U22" s="60"/>
      <c r="V22" s="320"/>
      <c r="W22" s="139"/>
      <c r="X22" s="38">
        <v>3</v>
      </c>
      <c r="Y22" s="38">
        <v>2</v>
      </c>
      <c r="Z22" s="39"/>
      <c r="AA22" s="39"/>
      <c r="AB22" s="40">
        <v>2</v>
      </c>
      <c r="AC22" s="64">
        <v>2</v>
      </c>
      <c r="AD22" s="789">
        <v>2</v>
      </c>
      <c r="AE22" s="165"/>
      <c r="AF22" s="81"/>
      <c r="AG22" s="81"/>
      <c r="AH22" s="81"/>
      <c r="AI22" s="81"/>
      <c r="AJ22" s="800"/>
      <c r="AK22" s="794"/>
      <c r="AL22" s="333"/>
      <c r="AM22" s="806"/>
      <c r="AN22" s="135"/>
      <c r="AO22" s="807"/>
      <c r="AP22" s="782"/>
      <c r="AQ22" s="27"/>
      <c r="AR22" s="27"/>
      <c r="AS22" s="27"/>
      <c r="AT22" s="27"/>
      <c r="AU22" s="166"/>
      <c r="AV22" s="166"/>
      <c r="AW22" s="144"/>
      <c r="AX22" s="230"/>
      <c r="AY22" s="233"/>
      <c r="AZ22" s="233"/>
      <c r="BA22" s="232"/>
      <c r="BB22" s="97">
        <f t="shared" si="0"/>
        <v>24</v>
      </c>
      <c r="BC22" s="311" t="s">
        <v>68</v>
      </c>
      <c r="BD22" s="13"/>
      <c r="BE22" s="153" t="s">
        <v>249</v>
      </c>
      <c r="BF22" s="21"/>
      <c r="BG22" s="21"/>
      <c r="BH22" s="21"/>
      <c r="BI22" s="275" t="s">
        <v>57</v>
      </c>
    </row>
    <row r="23" spans="2:61" ht="12.75">
      <c r="B23" s="3" t="s">
        <v>156</v>
      </c>
      <c r="C23" s="706" t="s">
        <v>164</v>
      </c>
      <c r="D23" s="31"/>
      <c r="E23" s="101"/>
      <c r="F23" s="32"/>
      <c r="G23" s="32"/>
      <c r="H23" s="32"/>
      <c r="I23" s="750"/>
      <c r="J23" s="743"/>
      <c r="K23" s="110"/>
      <c r="L23" s="110"/>
      <c r="M23" s="110"/>
      <c r="N23" s="110"/>
      <c r="O23" s="755"/>
      <c r="P23" s="768"/>
      <c r="Q23" s="36"/>
      <c r="R23" s="36"/>
      <c r="S23" s="770"/>
      <c r="T23" s="760"/>
      <c r="U23" s="60"/>
      <c r="V23" s="320"/>
      <c r="W23" s="139">
        <v>3</v>
      </c>
      <c r="X23" s="38">
        <v>1</v>
      </c>
      <c r="Y23" s="38"/>
      <c r="Z23" s="39"/>
      <c r="AA23" s="39"/>
      <c r="AB23" s="40"/>
      <c r="AC23" s="64"/>
      <c r="AD23" s="789"/>
      <c r="AE23" s="165">
        <v>2</v>
      </c>
      <c r="AF23" s="81">
        <v>3</v>
      </c>
      <c r="AG23" s="81">
        <v>3</v>
      </c>
      <c r="AH23" s="81">
        <v>3</v>
      </c>
      <c r="AI23" s="81">
        <v>2</v>
      </c>
      <c r="AJ23" s="800">
        <v>3</v>
      </c>
      <c r="AK23" s="794"/>
      <c r="AL23" s="333"/>
      <c r="AM23" s="806"/>
      <c r="AN23" s="135"/>
      <c r="AO23" s="807"/>
      <c r="AP23" s="782"/>
      <c r="AQ23" s="27"/>
      <c r="AR23" s="27">
        <v>1</v>
      </c>
      <c r="AS23" s="27"/>
      <c r="AT23" s="27"/>
      <c r="AU23" s="166"/>
      <c r="AV23" s="166">
        <v>2</v>
      </c>
      <c r="AW23" s="144">
        <v>1</v>
      </c>
      <c r="AX23" s="230"/>
      <c r="AY23" s="233"/>
      <c r="AZ23" s="233"/>
      <c r="BA23" s="232"/>
      <c r="BB23" s="97">
        <f t="shared" si="0"/>
        <v>24</v>
      </c>
      <c r="BC23" s="182" t="s">
        <v>164</v>
      </c>
      <c r="BD23" s="13"/>
      <c r="BE23" s="21" t="s">
        <v>106</v>
      </c>
      <c r="BI23" s="18" t="s">
        <v>79</v>
      </c>
    </row>
    <row r="24" spans="1:56" ht="12.75">
      <c r="A24" s="2"/>
      <c r="B24" s="3" t="s">
        <v>280</v>
      </c>
      <c r="C24" s="739" t="s">
        <v>27</v>
      </c>
      <c r="D24" s="31"/>
      <c r="E24" s="101"/>
      <c r="F24" s="32"/>
      <c r="G24" s="32">
        <v>5</v>
      </c>
      <c r="H24" s="32"/>
      <c r="I24" s="750"/>
      <c r="J24" s="743"/>
      <c r="K24" s="110">
        <v>6</v>
      </c>
      <c r="L24" s="110">
        <v>6</v>
      </c>
      <c r="M24" s="110"/>
      <c r="N24" s="110"/>
      <c r="O24" s="755"/>
      <c r="P24" s="768"/>
      <c r="Q24" s="36"/>
      <c r="R24" s="36"/>
      <c r="S24" s="769"/>
      <c r="T24" s="761"/>
      <c r="U24" s="86"/>
      <c r="V24" s="319"/>
      <c r="W24" s="139"/>
      <c r="X24" s="38"/>
      <c r="Y24" s="38">
        <v>2</v>
      </c>
      <c r="Z24" s="39">
        <v>2</v>
      </c>
      <c r="AA24" s="39"/>
      <c r="AB24" s="40"/>
      <c r="AC24" s="64"/>
      <c r="AD24" s="789"/>
      <c r="AE24" s="165"/>
      <c r="AF24" s="81"/>
      <c r="AG24" s="81"/>
      <c r="AH24" s="81"/>
      <c r="AI24" s="81"/>
      <c r="AJ24" s="800"/>
      <c r="AK24" s="794"/>
      <c r="AL24" s="333"/>
      <c r="AM24" s="806"/>
      <c r="AN24" s="135"/>
      <c r="AO24" s="807"/>
      <c r="AP24" s="782"/>
      <c r="AQ24" s="27"/>
      <c r="AR24" s="27"/>
      <c r="AS24" s="27"/>
      <c r="AT24" s="27"/>
      <c r="AU24" s="166"/>
      <c r="AV24" s="166"/>
      <c r="AW24" s="144"/>
      <c r="AX24" s="230"/>
      <c r="AY24" s="233"/>
      <c r="AZ24" s="233"/>
      <c r="BA24" s="232"/>
      <c r="BB24" s="97">
        <f t="shared" si="0"/>
        <v>21</v>
      </c>
      <c r="BC24" s="310" t="s">
        <v>27</v>
      </c>
      <c r="BD24" s="13"/>
    </row>
    <row r="25" spans="2:56" ht="12.75">
      <c r="B25" s="5" t="s">
        <v>176</v>
      </c>
      <c r="C25" s="741" t="s">
        <v>51</v>
      </c>
      <c r="D25" s="31"/>
      <c r="E25" s="101"/>
      <c r="F25" s="32"/>
      <c r="G25" s="32"/>
      <c r="H25" s="32"/>
      <c r="I25" s="750"/>
      <c r="J25" s="743"/>
      <c r="K25" s="110"/>
      <c r="L25" s="110"/>
      <c r="M25" s="110"/>
      <c r="N25" s="110"/>
      <c r="O25" s="755"/>
      <c r="P25" s="768"/>
      <c r="Q25" s="36"/>
      <c r="R25" s="36"/>
      <c r="S25" s="770"/>
      <c r="T25" s="760"/>
      <c r="U25" s="60"/>
      <c r="V25" s="320"/>
      <c r="W25" s="139">
        <v>2</v>
      </c>
      <c r="X25" s="38"/>
      <c r="Y25" s="38"/>
      <c r="Z25" s="39"/>
      <c r="AA25" s="39">
        <v>1</v>
      </c>
      <c r="AB25" s="40"/>
      <c r="AC25" s="64">
        <v>1</v>
      </c>
      <c r="AD25" s="789">
        <v>3</v>
      </c>
      <c r="AE25" s="165">
        <v>2</v>
      </c>
      <c r="AF25" s="81">
        <v>3</v>
      </c>
      <c r="AG25" s="81"/>
      <c r="AH25" s="81">
        <v>3</v>
      </c>
      <c r="AI25" s="81">
        <v>1</v>
      </c>
      <c r="AJ25" s="800">
        <v>2</v>
      </c>
      <c r="AK25" s="794"/>
      <c r="AL25" s="333"/>
      <c r="AM25" s="806"/>
      <c r="AN25" s="135"/>
      <c r="AO25" s="807"/>
      <c r="AP25" s="782">
        <v>1</v>
      </c>
      <c r="AQ25" s="27"/>
      <c r="AR25" s="27"/>
      <c r="AS25" s="27"/>
      <c r="AT25" s="27"/>
      <c r="AU25" s="166"/>
      <c r="AV25" s="166">
        <v>1</v>
      </c>
      <c r="AW25" s="144">
        <v>1</v>
      </c>
      <c r="AX25" s="230"/>
      <c r="AY25" s="233"/>
      <c r="AZ25" s="233"/>
      <c r="BA25" s="232"/>
      <c r="BB25" s="97">
        <f t="shared" si="0"/>
        <v>21</v>
      </c>
      <c r="BC25" s="311" t="s">
        <v>51</v>
      </c>
      <c r="BD25" s="13"/>
    </row>
    <row r="26" spans="2:56" ht="12.75">
      <c r="B26" s="3" t="s">
        <v>140</v>
      </c>
      <c r="C26" s="706" t="s">
        <v>145</v>
      </c>
      <c r="D26" s="31"/>
      <c r="E26" s="101"/>
      <c r="F26" s="32"/>
      <c r="G26" s="32"/>
      <c r="H26" s="32"/>
      <c r="I26" s="750"/>
      <c r="J26" s="743"/>
      <c r="K26" s="110"/>
      <c r="L26" s="110"/>
      <c r="M26" s="110"/>
      <c r="N26" s="110"/>
      <c r="O26" s="755"/>
      <c r="P26" s="768"/>
      <c r="Q26" s="36"/>
      <c r="R26" s="36"/>
      <c r="S26" s="770"/>
      <c r="T26" s="760"/>
      <c r="U26" s="60"/>
      <c r="V26" s="320"/>
      <c r="W26" s="139">
        <v>2</v>
      </c>
      <c r="X26" s="38">
        <v>1</v>
      </c>
      <c r="Y26" s="38"/>
      <c r="Z26" s="39"/>
      <c r="AA26" s="39"/>
      <c r="AB26" s="40"/>
      <c r="AC26" s="64"/>
      <c r="AD26" s="789"/>
      <c r="AE26" s="165">
        <v>3</v>
      </c>
      <c r="AF26" s="81">
        <v>1</v>
      </c>
      <c r="AG26" s="81">
        <v>3</v>
      </c>
      <c r="AH26" s="81"/>
      <c r="AI26" s="81">
        <v>2</v>
      </c>
      <c r="AJ26" s="800">
        <v>2</v>
      </c>
      <c r="AK26" s="794"/>
      <c r="AL26" s="333"/>
      <c r="AM26" s="806"/>
      <c r="AN26" s="135"/>
      <c r="AO26" s="807"/>
      <c r="AP26" s="782"/>
      <c r="AQ26" s="27"/>
      <c r="AR26" s="27">
        <v>1</v>
      </c>
      <c r="AS26" s="27"/>
      <c r="AT26" s="27"/>
      <c r="AU26" s="166"/>
      <c r="AV26" s="166">
        <v>1</v>
      </c>
      <c r="AW26" s="144">
        <v>1</v>
      </c>
      <c r="AX26" s="230"/>
      <c r="AY26" s="233"/>
      <c r="AZ26" s="233"/>
      <c r="BA26" s="232"/>
      <c r="BB26" s="97">
        <f t="shared" si="0"/>
        <v>17</v>
      </c>
      <c r="BC26" s="182" t="s">
        <v>145</v>
      </c>
      <c r="BD26" s="13"/>
    </row>
    <row r="27" spans="2:56" ht="12.75">
      <c r="B27" s="3" t="s">
        <v>279</v>
      </c>
      <c r="C27" s="738" t="s">
        <v>66</v>
      </c>
      <c r="D27" s="52"/>
      <c r="E27" s="135"/>
      <c r="F27" s="32"/>
      <c r="G27" s="32">
        <v>1</v>
      </c>
      <c r="H27" s="32"/>
      <c r="I27" s="750"/>
      <c r="J27" s="743"/>
      <c r="K27" s="110"/>
      <c r="L27" s="110"/>
      <c r="M27" s="110"/>
      <c r="N27" s="110"/>
      <c r="O27" s="755"/>
      <c r="P27" s="768"/>
      <c r="Q27" s="36"/>
      <c r="R27" s="36"/>
      <c r="S27" s="769"/>
      <c r="T27" s="761"/>
      <c r="U27" s="86"/>
      <c r="V27" s="319"/>
      <c r="W27" s="139"/>
      <c r="X27" s="38"/>
      <c r="Y27" s="38">
        <v>3</v>
      </c>
      <c r="Z27" s="39">
        <v>1</v>
      </c>
      <c r="AA27" s="39">
        <v>3</v>
      </c>
      <c r="AB27" s="40"/>
      <c r="AC27" s="64"/>
      <c r="AD27" s="789">
        <v>3</v>
      </c>
      <c r="AE27" s="165"/>
      <c r="AF27" s="81"/>
      <c r="AG27" s="81"/>
      <c r="AH27" s="81"/>
      <c r="AI27" s="81"/>
      <c r="AJ27" s="800"/>
      <c r="AK27" s="794"/>
      <c r="AL27" s="333"/>
      <c r="AM27" s="806"/>
      <c r="AN27" s="135"/>
      <c r="AO27" s="807"/>
      <c r="AP27" s="782"/>
      <c r="AQ27" s="27"/>
      <c r="AR27" s="27"/>
      <c r="AS27" s="27"/>
      <c r="AT27" s="27"/>
      <c r="AU27" s="166"/>
      <c r="AV27" s="166"/>
      <c r="AW27" s="144"/>
      <c r="AX27" s="230"/>
      <c r="AY27" s="233"/>
      <c r="AZ27" s="233"/>
      <c r="BA27" s="232"/>
      <c r="BB27" s="97">
        <f t="shared" si="0"/>
        <v>11</v>
      </c>
      <c r="BC27" s="309" t="s">
        <v>66</v>
      </c>
      <c r="BD27" s="13"/>
    </row>
    <row r="28" spans="2:56" ht="12.75">
      <c r="B28" s="3" t="s">
        <v>24</v>
      </c>
      <c r="C28" s="741" t="s">
        <v>55</v>
      </c>
      <c r="D28" s="52"/>
      <c r="E28" s="135"/>
      <c r="F28" s="32"/>
      <c r="G28" s="32">
        <v>5</v>
      </c>
      <c r="H28" s="32"/>
      <c r="I28" s="750"/>
      <c r="J28" s="743"/>
      <c r="K28" s="110"/>
      <c r="L28" s="110"/>
      <c r="M28" s="110"/>
      <c r="N28" s="110"/>
      <c r="O28" s="755"/>
      <c r="P28" s="768"/>
      <c r="Q28" s="36"/>
      <c r="R28" s="36"/>
      <c r="S28" s="769"/>
      <c r="T28" s="761"/>
      <c r="U28" s="86"/>
      <c r="V28" s="319"/>
      <c r="W28" s="139"/>
      <c r="X28" s="38"/>
      <c r="Y28" s="38">
        <v>2</v>
      </c>
      <c r="Z28" s="39">
        <v>2</v>
      </c>
      <c r="AA28" s="39"/>
      <c r="AB28" s="40"/>
      <c r="AC28" s="64"/>
      <c r="AD28" s="789"/>
      <c r="AE28" s="165"/>
      <c r="AF28" s="81"/>
      <c r="AG28" s="81"/>
      <c r="AH28" s="81"/>
      <c r="AI28" s="81"/>
      <c r="AJ28" s="800"/>
      <c r="AK28" s="794"/>
      <c r="AL28" s="333"/>
      <c r="AM28" s="806"/>
      <c r="AN28" s="135"/>
      <c r="AO28" s="807"/>
      <c r="AP28" s="782"/>
      <c r="AQ28" s="27"/>
      <c r="AR28" s="27"/>
      <c r="AS28" s="27"/>
      <c r="AT28" s="27"/>
      <c r="AU28" s="166"/>
      <c r="AV28" s="166"/>
      <c r="AW28" s="144"/>
      <c r="AX28" s="230"/>
      <c r="AY28" s="233"/>
      <c r="AZ28" s="233"/>
      <c r="BA28" s="232"/>
      <c r="BB28" s="97">
        <f t="shared" si="0"/>
        <v>9</v>
      </c>
      <c r="BC28" s="311" t="s">
        <v>55</v>
      </c>
      <c r="BD28" s="13"/>
    </row>
    <row r="29" spans="2:56" ht="12.75">
      <c r="B29" s="3" t="s">
        <v>276</v>
      </c>
      <c r="C29" s="813" t="s">
        <v>39</v>
      </c>
      <c r="D29" s="31"/>
      <c r="E29" s="101"/>
      <c r="F29" s="32"/>
      <c r="G29" s="32"/>
      <c r="H29" s="32"/>
      <c r="I29" s="750"/>
      <c r="J29" s="743"/>
      <c r="K29" s="110"/>
      <c r="L29" s="110"/>
      <c r="M29" s="110"/>
      <c r="N29" s="110"/>
      <c r="O29" s="755">
        <v>6</v>
      </c>
      <c r="P29" s="768">
        <v>0</v>
      </c>
      <c r="Q29" s="36">
        <v>0</v>
      </c>
      <c r="R29" s="36">
        <v>0</v>
      </c>
      <c r="S29" s="770"/>
      <c r="T29" s="760"/>
      <c r="U29" s="60"/>
      <c r="V29" s="320"/>
      <c r="W29" s="139"/>
      <c r="X29" s="38"/>
      <c r="Y29" s="38"/>
      <c r="Z29" s="39"/>
      <c r="AA29" s="39"/>
      <c r="AB29" s="40"/>
      <c r="AC29" s="64"/>
      <c r="AD29" s="789">
        <v>2</v>
      </c>
      <c r="AE29" s="165"/>
      <c r="AF29" s="81"/>
      <c r="AG29" s="81"/>
      <c r="AH29" s="81"/>
      <c r="AI29" s="81"/>
      <c r="AJ29" s="800"/>
      <c r="AK29" s="794">
        <v>0</v>
      </c>
      <c r="AL29" s="333">
        <v>0</v>
      </c>
      <c r="AM29" s="806"/>
      <c r="AN29" s="135"/>
      <c r="AO29" s="807"/>
      <c r="AP29" s="782"/>
      <c r="AQ29" s="27"/>
      <c r="AR29" s="27"/>
      <c r="AS29" s="27"/>
      <c r="AT29" s="27"/>
      <c r="AU29" s="166"/>
      <c r="AV29" s="166"/>
      <c r="AW29" s="144"/>
      <c r="AX29" s="230"/>
      <c r="AY29" s="233"/>
      <c r="AZ29" s="233"/>
      <c r="BA29" s="232"/>
      <c r="BB29" s="97">
        <f t="shared" si="0"/>
        <v>8</v>
      </c>
      <c r="BC29" s="367" t="s">
        <v>39</v>
      </c>
      <c r="BD29" s="13"/>
    </row>
    <row r="30" spans="2:56" ht="12.75">
      <c r="B30" s="3" t="s">
        <v>149</v>
      </c>
      <c r="C30" s="741" t="s">
        <v>582</v>
      </c>
      <c r="D30" s="31"/>
      <c r="E30" s="101"/>
      <c r="F30" s="32"/>
      <c r="G30" s="32"/>
      <c r="H30" s="32"/>
      <c r="I30" s="750"/>
      <c r="J30" s="743"/>
      <c r="K30" s="110"/>
      <c r="L30" s="110"/>
      <c r="M30" s="110"/>
      <c r="N30" s="110"/>
      <c r="O30" s="755"/>
      <c r="P30" s="768"/>
      <c r="Q30" s="36"/>
      <c r="R30" s="36"/>
      <c r="S30" s="770"/>
      <c r="T30" s="760"/>
      <c r="U30" s="60"/>
      <c r="V30" s="320"/>
      <c r="W30" s="139"/>
      <c r="X30" s="38"/>
      <c r="Y30" s="38"/>
      <c r="Z30" s="39"/>
      <c r="AA30" s="39"/>
      <c r="AB30" s="40"/>
      <c r="AC30" s="64">
        <v>1</v>
      </c>
      <c r="AD30" s="789"/>
      <c r="AE30" s="165"/>
      <c r="AF30" s="81"/>
      <c r="AG30" s="81">
        <v>3</v>
      </c>
      <c r="AH30" s="81">
        <v>3</v>
      </c>
      <c r="AI30" s="81">
        <v>1</v>
      </c>
      <c r="AJ30" s="800"/>
      <c r="AK30" s="794"/>
      <c r="AL30" s="333"/>
      <c r="AM30" s="806"/>
      <c r="AN30" s="135"/>
      <c r="AO30" s="807"/>
      <c r="AP30" s="782"/>
      <c r="AQ30" s="27"/>
      <c r="AR30" s="27"/>
      <c r="AS30" s="27"/>
      <c r="AT30" s="27"/>
      <c r="AU30" s="166"/>
      <c r="AV30" s="166"/>
      <c r="AW30" s="144"/>
      <c r="AX30" s="230"/>
      <c r="AY30" s="233"/>
      <c r="AZ30" s="233"/>
      <c r="BA30" s="232"/>
      <c r="BB30" s="97">
        <f t="shared" si="0"/>
        <v>8</v>
      </c>
      <c r="BC30" s="311" t="s">
        <v>582</v>
      </c>
      <c r="BD30" s="13"/>
    </row>
    <row r="31" spans="2:56" ht="12.75">
      <c r="B31" s="3" t="s">
        <v>156</v>
      </c>
      <c r="C31" s="706" t="s">
        <v>165</v>
      </c>
      <c r="D31" s="31"/>
      <c r="E31" s="101"/>
      <c r="F31" s="32"/>
      <c r="G31" s="32"/>
      <c r="H31" s="32"/>
      <c r="I31" s="750"/>
      <c r="J31" s="743"/>
      <c r="K31" s="110"/>
      <c r="L31" s="110"/>
      <c r="M31" s="110"/>
      <c r="N31" s="110"/>
      <c r="O31" s="755"/>
      <c r="P31" s="768"/>
      <c r="Q31" s="36"/>
      <c r="R31" s="36"/>
      <c r="S31" s="770"/>
      <c r="T31" s="760"/>
      <c r="U31" s="60"/>
      <c r="V31" s="320"/>
      <c r="W31" s="139"/>
      <c r="X31" s="38">
        <v>1</v>
      </c>
      <c r="Y31" s="38"/>
      <c r="Z31" s="39"/>
      <c r="AA31" s="39"/>
      <c r="AB31" s="40"/>
      <c r="AC31" s="64">
        <v>1</v>
      </c>
      <c r="AD31" s="789"/>
      <c r="AE31" s="165">
        <v>3</v>
      </c>
      <c r="AF31" s="81"/>
      <c r="AG31" s="81"/>
      <c r="AH31" s="81"/>
      <c r="AI31" s="81">
        <v>1</v>
      </c>
      <c r="AJ31" s="800"/>
      <c r="AK31" s="794"/>
      <c r="AL31" s="333"/>
      <c r="AM31" s="806"/>
      <c r="AN31" s="135"/>
      <c r="AO31" s="807"/>
      <c r="AP31" s="782"/>
      <c r="AQ31" s="27"/>
      <c r="AR31" s="27">
        <v>1</v>
      </c>
      <c r="AS31" s="27"/>
      <c r="AT31" s="27"/>
      <c r="AU31" s="166"/>
      <c r="AV31" s="166"/>
      <c r="AW31" s="144"/>
      <c r="AX31" s="230"/>
      <c r="AY31" s="233"/>
      <c r="AZ31" s="233"/>
      <c r="BA31" s="232"/>
      <c r="BB31" s="97">
        <f t="shared" si="0"/>
        <v>7</v>
      </c>
      <c r="BC31" s="182" t="s">
        <v>165</v>
      </c>
      <c r="BD31" s="13"/>
    </row>
    <row r="32" spans="2:56" ht="12.75">
      <c r="B32" s="3" t="s">
        <v>282</v>
      </c>
      <c r="C32" s="706" t="s">
        <v>170</v>
      </c>
      <c r="D32" s="31"/>
      <c r="E32" s="101"/>
      <c r="F32" s="32"/>
      <c r="G32" s="32"/>
      <c r="H32" s="32"/>
      <c r="I32" s="750"/>
      <c r="J32" s="743"/>
      <c r="K32" s="110"/>
      <c r="L32" s="110"/>
      <c r="M32" s="110"/>
      <c r="N32" s="110"/>
      <c r="O32" s="755"/>
      <c r="P32" s="768"/>
      <c r="Q32" s="36"/>
      <c r="R32" s="36"/>
      <c r="S32" s="770"/>
      <c r="T32" s="760"/>
      <c r="U32" s="60"/>
      <c r="V32" s="320"/>
      <c r="W32" s="139"/>
      <c r="X32" s="38"/>
      <c r="Y32" s="38"/>
      <c r="Z32" s="39"/>
      <c r="AA32" s="39"/>
      <c r="AB32" s="40"/>
      <c r="AC32" s="64"/>
      <c r="AD32" s="789"/>
      <c r="AE32" s="165"/>
      <c r="AF32" s="81">
        <v>3</v>
      </c>
      <c r="AG32" s="81"/>
      <c r="AH32" s="81"/>
      <c r="AI32" s="81"/>
      <c r="AJ32" s="800">
        <v>3</v>
      </c>
      <c r="AK32" s="794"/>
      <c r="AL32" s="333"/>
      <c r="AM32" s="806"/>
      <c r="AN32" s="135"/>
      <c r="AO32" s="807"/>
      <c r="AP32" s="782">
        <v>1</v>
      </c>
      <c r="AQ32" s="27"/>
      <c r="AR32" s="27"/>
      <c r="AS32" s="27"/>
      <c r="AT32" s="27"/>
      <c r="AU32" s="166"/>
      <c r="AV32" s="166"/>
      <c r="AW32" s="144"/>
      <c r="AX32" s="230"/>
      <c r="AY32" s="233"/>
      <c r="AZ32" s="233"/>
      <c r="BA32" s="232"/>
      <c r="BB32" s="97">
        <f t="shared" si="0"/>
        <v>7</v>
      </c>
      <c r="BC32" s="182" t="s">
        <v>174</v>
      </c>
      <c r="BD32" s="13"/>
    </row>
    <row r="33" spans="2:56" ht="12.75">
      <c r="B33" s="3" t="s">
        <v>140</v>
      </c>
      <c r="C33" s="706" t="s">
        <v>114</v>
      </c>
      <c r="D33" s="31"/>
      <c r="E33" s="101"/>
      <c r="F33" s="32"/>
      <c r="G33" s="32"/>
      <c r="H33" s="32"/>
      <c r="I33" s="750"/>
      <c r="J33" s="743"/>
      <c r="K33" s="110"/>
      <c r="L33" s="110"/>
      <c r="M33" s="110"/>
      <c r="N33" s="110"/>
      <c r="O33" s="755"/>
      <c r="P33" s="768"/>
      <c r="Q33" s="36"/>
      <c r="R33" s="36"/>
      <c r="S33" s="770"/>
      <c r="T33" s="760"/>
      <c r="U33" s="60"/>
      <c r="V33" s="320"/>
      <c r="W33" s="139"/>
      <c r="X33" s="38"/>
      <c r="Y33" s="38"/>
      <c r="Z33" s="39"/>
      <c r="AA33" s="39"/>
      <c r="AB33" s="40"/>
      <c r="AC33" s="64"/>
      <c r="AD33" s="789"/>
      <c r="AE33" s="165"/>
      <c r="AF33" s="81"/>
      <c r="AG33" s="81">
        <v>3</v>
      </c>
      <c r="AH33" s="81">
        <v>3</v>
      </c>
      <c r="AI33" s="81"/>
      <c r="AJ33" s="800"/>
      <c r="AK33" s="796"/>
      <c r="AL33" s="333"/>
      <c r="AM33" s="806"/>
      <c r="AN33" s="135"/>
      <c r="AO33" s="807"/>
      <c r="AP33" s="782"/>
      <c r="AQ33" s="27"/>
      <c r="AR33" s="27"/>
      <c r="AS33" s="27"/>
      <c r="AT33" s="27"/>
      <c r="AU33" s="166"/>
      <c r="AV33" s="166"/>
      <c r="AW33" s="144"/>
      <c r="AX33" s="230"/>
      <c r="AY33" s="233"/>
      <c r="AZ33" s="233"/>
      <c r="BA33" s="232"/>
      <c r="BB33" s="97">
        <f t="shared" si="0"/>
        <v>6</v>
      </c>
      <c r="BC33" s="182" t="s">
        <v>114</v>
      </c>
      <c r="BD33" s="13"/>
    </row>
    <row r="34" spans="2:56" ht="12.75">
      <c r="B34" s="3" t="s">
        <v>149</v>
      </c>
      <c r="C34" s="314" t="s">
        <v>581</v>
      </c>
      <c r="D34" s="52"/>
      <c r="E34" s="135"/>
      <c r="F34" s="32"/>
      <c r="G34" s="32"/>
      <c r="H34" s="32"/>
      <c r="I34" s="750"/>
      <c r="J34" s="743"/>
      <c r="K34" s="110"/>
      <c r="L34" s="110"/>
      <c r="M34" s="110"/>
      <c r="N34" s="110"/>
      <c r="O34" s="755"/>
      <c r="P34" s="768"/>
      <c r="Q34" s="36"/>
      <c r="R34" s="36"/>
      <c r="S34" s="769"/>
      <c r="T34" s="761"/>
      <c r="U34" s="86"/>
      <c r="V34" s="319"/>
      <c r="W34" s="139"/>
      <c r="X34" s="38"/>
      <c r="Y34" s="38"/>
      <c r="Z34" s="39"/>
      <c r="AA34" s="39"/>
      <c r="AB34" s="40"/>
      <c r="AC34" s="64"/>
      <c r="AD34" s="789"/>
      <c r="AE34" s="165"/>
      <c r="AF34" s="81"/>
      <c r="AG34" s="81">
        <v>3</v>
      </c>
      <c r="AH34" s="81">
        <v>3</v>
      </c>
      <c r="AI34" s="81"/>
      <c r="AJ34" s="800"/>
      <c r="AK34" s="796"/>
      <c r="AL34" s="333"/>
      <c r="AM34" s="806"/>
      <c r="AN34" s="135"/>
      <c r="AO34" s="807"/>
      <c r="AP34" s="782"/>
      <c r="AQ34" s="27"/>
      <c r="AR34" s="27"/>
      <c r="AS34" s="27"/>
      <c r="AT34" s="27"/>
      <c r="AU34" s="166"/>
      <c r="AV34" s="166"/>
      <c r="AW34" s="144"/>
      <c r="AX34" s="230"/>
      <c r="AY34" s="233"/>
      <c r="AZ34" s="233"/>
      <c r="BA34" s="232"/>
      <c r="BB34" s="97">
        <f t="shared" si="0"/>
        <v>6</v>
      </c>
      <c r="BC34" s="312" t="s">
        <v>581</v>
      </c>
      <c r="BD34" s="13"/>
    </row>
    <row r="35" spans="1:56" ht="12.75">
      <c r="A35" s="10"/>
      <c r="B35" s="53" t="s">
        <v>283</v>
      </c>
      <c r="C35" s="741" t="s">
        <v>29</v>
      </c>
      <c r="D35" s="31"/>
      <c r="E35" s="126"/>
      <c r="F35" s="118"/>
      <c r="G35" s="118"/>
      <c r="H35" s="118"/>
      <c r="I35" s="751"/>
      <c r="J35" s="743"/>
      <c r="K35" s="110"/>
      <c r="L35" s="110"/>
      <c r="M35" s="110"/>
      <c r="N35" s="110"/>
      <c r="O35" s="755"/>
      <c r="P35" s="771"/>
      <c r="Q35" s="120"/>
      <c r="R35" s="120"/>
      <c r="S35" s="772"/>
      <c r="T35" s="762"/>
      <c r="U35" s="112"/>
      <c r="V35" s="322"/>
      <c r="W35" s="140"/>
      <c r="X35" s="122"/>
      <c r="Y35" s="122"/>
      <c r="Z35" s="122"/>
      <c r="AA35" s="122"/>
      <c r="AB35" s="123"/>
      <c r="AC35" s="124"/>
      <c r="AD35" s="790">
        <v>1</v>
      </c>
      <c r="AE35" s="165"/>
      <c r="AF35" s="81"/>
      <c r="AG35" s="81"/>
      <c r="AH35" s="81"/>
      <c r="AI35" s="81"/>
      <c r="AJ35" s="800"/>
      <c r="AK35" s="796"/>
      <c r="AL35" s="333"/>
      <c r="AM35" s="806">
        <v>2</v>
      </c>
      <c r="AN35" s="135"/>
      <c r="AO35" s="807">
        <v>2</v>
      </c>
      <c r="AP35" s="782"/>
      <c r="AQ35" s="27"/>
      <c r="AR35" s="27"/>
      <c r="AS35" s="27"/>
      <c r="AT35" s="27"/>
      <c r="AU35" s="166"/>
      <c r="AV35" s="166"/>
      <c r="AW35" s="144"/>
      <c r="AX35" s="230"/>
      <c r="AY35" s="233"/>
      <c r="AZ35" s="233"/>
      <c r="BA35" s="232"/>
      <c r="BB35" s="97">
        <f t="shared" si="0"/>
        <v>5</v>
      </c>
      <c r="BC35" s="311" t="s">
        <v>29</v>
      </c>
      <c r="BD35" s="13"/>
    </row>
    <row r="36" spans="2:56" ht="12.75">
      <c r="B36" s="3" t="s">
        <v>279</v>
      </c>
      <c r="C36" s="741" t="s">
        <v>590</v>
      </c>
      <c r="D36" s="87"/>
      <c r="E36" s="126"/>
      <c r="F36" s="118"/>
      <c r="G36" s="118">
        <v>1</v>
      </c>
      <c r="H36" s="118"/>
      <c r="I36" s="751"/>
      <c r="J36" s="743"/>
      <c r="K36" s="110"/>
      <c r="L36" s="110"/>
      <c r="M36" s="110"/>
      <c r="N36" s="110"/>
      <c r="O36" s="755"/>
      <c r="P36" s="771"/>
      <c r="Q36" s="120"/>
      <c r="R36" s="120"/>
      <c r="S36" s="772"/>
      <c r="T36" s="762"/>
      <c r="U36" s="112"/>
      <c r="V36" s="322"/>
      <c r="W36" s="140"/>
      <c r="X36" s="122"/>
      <c r="Y36" s="122">
        <v>3</v>
      </c>
      <c r="Z36" s="122">
        <v>1</v>
      </c>
      <c r="AA36" s="122"/>
      <c r="AB36" s="123"/>
      <c r="AC36" s="124"/>
      <c r="AD36" s="790"/>
      <c r="AE36" s="165"/>
      <c r="AF36" s="81"/>
      <c r="AG36" s="81"/>
      <c r="AH36" s="81"/>
      <c r="AI36" s="81"/>
      <c r="AJ36" s="800"/>
      <c r="AK36" s="796"/>
      <c r="AL36" s="333"/>
      <c r="AM36" s="806"/>
      <c r="AN36" s="135"/>
      <c r="AO36" s="807"/>
      <c r="AP36" s="782"/>
      <c r="AQ36" s="27"/>
      <c r="AR36" s="27"/>
      <c r="AS36" s="27"/>
      <c r="AT36" s="27"/>
      <c r="AU36" s="166"/>
      <c r="AV36" s="166"/>
      <c r="AW36" s="144"/>
      <c r="AX36" s="230"/>
      <c r="AY36" s="233"/>
      <c r="AZ36" s="233"/>
      <c r="BA36" s="232"/>
      <c r="BB36" s="97">
        <f t="shared" si="0"/>
        <v>5</v>
      </c>
      <c r="BC36" s="311" t="s">
        <v>590</v>
      </c>
      <c r="BD36" s="13"/>
    </row>
    <row r="37" spans="2:56" ht="12.75">
      <c r="B37" s="3" t="s">
        <v>271</v>
      </c>
      <c r="C37" s="309" t="s">
        <v>628</v>
      </c>
      <c r="D37" s="87"/>
      <c r="E37" s="126"/>
      <c r="F37" s="118"/>
      <c r="G37" s="118"/>
      <c r="H37" s="118"/>
      <c r="I37" s="751"/>
      <c r="J37" s="743"/>
      <c r="K37" s="110"/>
      <c r="L37" s="110"/>
      <c r="M37" s="110"/>
      <c r="N37" s="110"/>
      <c r="O37" s="755"/>
      <c r="P37" s="771"/>
      <c r="Q37" s="120"/>
      <c r="R37" s="120"/>
      <c r="S37" s="772"/>
      <c r="T37" s="762"/>
      <c r="U37" s="112"/>
      <c r="V37" s="322"/>
      <c r="W37" s="140"/>
      <c r="X37" s="122"/>
      <c r="Y37" s="122"/>
      <c r="Z37" s="122"/>
      <c r="AA37" s="122"/>
      <c r="AB37" s="123"/>
      <c r="AC37" s="124"/>
      <c r="AD37" s="790">
        <v>1</v>
      </c>
      <c r="AE37" s="165"/>
      <c r="AF37" s="81"/>
      <c r="AG37" s="81"/>
      <c r="AH37" s="81"/>
      <c r="AI37" s="81"/>
      <c r="AJ37" s="800"/>
      <c r="AK37" s="796"/>
      <c r="AL37" s="333"/>
      <c r="AM37" s="806">
        <v>2</v>
      </c>
      <c r="AN37" s="135"/>
      <c r="AO37" s="807">
        <v>2</v>
      </c>
      <c r="AP37" s="782"/>
      <c r="AQ37" s="27"/>
      <c r="AR37" s="27"/>
      <c r="AS37" s="27"/>
      <c r="AT37" s="27"/>
      <c r="AU37" s="166"/>
      <c r="AV37" s="166"/>
      <c r="AW37" s="144"/>
      <c r="AX37" s="230"/>
      <c r="AY37" s="233"/>
      <c r="AZ37" s="233"/>
      <c r="BA37" s="232"/>
      <c r="BB37" s="97">
        <f>SUM(D37:BA37)</f>
        <v>5</v>
      </c>
      <c r="BC37" s="309" t="s">
        <v>628</v>
      </c>
      <c r="BD37" s="13"/>
    </row>
    <row r="38" spans="2:56" ht="12.75">
      <c r="B38" s="3" t="s">
        <v>140</v>
      </c>
      <c r="C38" s="741" t="s">
        <v>580</v>
      </c>
      <c r="D38" s="31"/>
      <c r="E38" s="126"/>
      <c r="F38" s="118"/>
      <c r="G38" s="118"/>
      <c r="H38" s="118"/>
      <c r="I38" s="751"/>
      <c r="J38" s="743"/>
      <c r="K38" s="110"/>
      <c r="L38" s="110"/>
      <c r="M38" s="110"/>
      <c r="N38" s="110"/>
      <c r="O38" s="755"/>
      <c r="P38" s="771"/>
      <c r="Q38" s="120"/>
      <c r="R38" s="120"/>
      <c r="S38" s="773"/>
      <c r="T38" s="477"/>
      <c r="U38" s="143"/>
      <c r="V38" s="321"/>
      <c r="W38" s="140"/>
      <c r="X38" s="122"/>
      <c r="Y38" s="122"/>
      <c r="Z38" s="122"/>
      <c r="AA38" s="122"/>
      <c r="AB38" s="123"/>
      <c r="AC38" s="124"/>
      <c r="AD38" s="790"/>
      <c r="AE38" s="165"/>
      <c r="AF38" s="81"/>
      <c r="AG38" s="81">
        <v>1</v>
      </c>
      <c r="AH38" s="81"/>
      <c r="AI38" s="81"/>
      <c r="AJ38" s="800">
        <v>2</v>
      </c>
      <c r="AK38" s="796"/>
      <c r="AL38" s="333"/>
      <c r="AM38" s="806"/>
      <c r="AN38" s="135"/>
      <c r="AO38" s="807"/>
      <c r="AP38" s="782"/>
      <c r="AQ38" s="27"/>
      <c r="AR38" s="27"/>
      <c r="AS38" s="27"/>
      <c r="AT38" s="27"/>
      <c r="AU38" s="166"/>
      <c r="AV38" s="166"/>
      <c r="AW38" s="144"/>
      <c r="AX38" s="230"/>
      <c r="AY38" s="233"/>
      <c r="AZ38" s="233"/>
      <c r="BA38" s="232"/>
      <c r="BB38" s="97">
        <f t="shared" si="0"/>
        <v>3</v>
      </c>
      <c r="BC38" s="311" t="s">
        <v>580</v>
      </c>
      <c r="BD38" s="13"/>
    </row>
    <row r="39" spans="1:56" ht="12.75">
      <c r="A39" s="2"/>
      <c r="B39" s="5" t="s">
        <v>281</v>
      </c>
      <c r="C39" s="741" t="s">
        <v>30</v>
      </c>
      <c r="D39" s="31"/>
      <c r="E39" s="126"/>
      <c r="F39" s="118"/>
      <c r="G39" s="118"/>
      <c r="H39" s="118"/>
      <c r="I39" s="751"/>
      <c r="J39" s="743"/>
      <c r="K39" s="110"/>
      <c r="L39" s="110"/>
      <c r="M39" s="110"/>
      <c r="N39" s="110"/>
      <c r="O39" s="755"/>
      <c r="P39" s="771"/>
      <c r="Q39" s="120"/>
      <c r="R39" s="120"/>
      <c r="S39" s="773"/>
      <c r="T39" s="477"/>
      <c r="U39" s="143"/>
      <c r="V39" s="321"/>
      <c r="W39" s="140"/>
      <c r="X39" s="122"/>
      <c r="Y39" s="122"/>
      <c r="Z39" s="122"/>
      <c r="AA39" s="122"/>
      <c r="AB39" s="123"/>
      <c r="AC39" s="124"/>
      <c r="AD39" s="790"/>
      <c r="AE39" s="165"/>
      <c r="AF39" s="81"/>
      <c r="AG39" s="81"/>
      <c r="AH39" s="81"/>
      <c r="AI39" s="81"/>
      <c r="AJ39" s="800"/>
      <c r="AK39" s="796"/>
      <c r="AL39" s="333"/>
      <c r="AM39" s="806"/>
      <c r="AN39" s="135"/>
      <c r="AO39" s="807">
        <v>2</v>
      </c>
      <c r="AP39" s="782"/>
      <c r="AQ39" s="27"/>
      <c r="AR39" s="27"/>
      <c r="AS39" s="27"/>
      <c r="AT39" s="27"/>
      <c r="AU39" s="166"/>
      <c r="AV39" s="166"/>
      <c r="AW39" s="144"/>
      <c r="AX39" s="230"/>
      <c r="AY39" s="233"/>
      <c r="AZ39" s="233"/>
      <c r="BA39" s="232"/>
      <c r="BB39" s="97">
        <f t="shared" si="0"/>
        <v>2</v>
      </c>
      <c r="BC39" s="311" t="s">
        <v>30</v>
      </c>
      <c r="BD39" s="13"/>
    </row>
    <row r="40" spans="2:56" ht="12.75">
      <c r="B40" s="3" t="s">
        <v>277</v>
      </c>
      <c r="C40" s="813" t="s">
        <v>67</v>
      </c>
      <c r="D40" s="31"/>
      <c r="E40" s="126"/>
      <c r="F40" s="118"/>
      <c r="G40" s="118"/>
      <c r="H40" s="118"/>
      <c r="I40" s="751"/>
      <c r="J40" s="743"/>
      <c r="K40" s="110"/>
      <c r="L40" s="110"/>
      <c r="M40" s="110"/>
      <c r="N40" s="110"/>
      <c r="O40" s="755"/>
      <c r="P40" s="771"/>
      <c r="Q40" s="120"/>
      <c r="R40" s="120"/>
      <c r="S40" s="772"/>
      <c r="T40" s="762"/>
      <c r="U40" s="112"/>
      <c r="V40" s="322"/>
      <c r="W40" s="140"/>
      <c r="X40" s="122"/>
      <c r="Y40" s="122">
        <v>2</v>
      </c>
      <c r="Z40" s="122"/>
      <c r="AA40" s="122"/>
      <c r="AB40" s="123"/>
      <c r="AC40" s="124"/>
      <c r="AD40" s="790"/>
      <c r="AE40" s="165"/>
      <c r="AF40" s="81"/>
      <c r="AG40" s="81"/>
      <c r="AH40" s="81"/>
      <c r="AI40" s="81"/>
      <c r="AJ40" s="800"/>
      <c r="AK40" s="796"/>
      <c r="AL40" s="333"/>
      <c r="AM40" s="806"/>
      <c r="AN40" s="135"/>
      <c r="AO40" s="807"/>
      <c r="AP40" s="782"/>
      <c r="AQ40" s="27"/>
      <c r="AR40" s="27"/>
      <c r="AS40" s="27"/>
      <c r="AT40" s="27"/>
      <c r="AU40" s="166"/>
      <c r="AV40" s="166"/>
      <c r="AW40" s="144"/>
      <c r="AX40" s="230"/>
      <c r="AY40" s="233"/>
      <c r="AZ40" s="233"/>
      <c r="BA40" s="232"/>
      <c r="BB40" s="97">
        <f t="shared" si="0"/>
        <v>2</v>
      </c>
      <c r="BC40" s="367" t="s">
        <v>67</v>
      </c>
      <c r="BD40" s="13"/>
    </row>
    <row r="41" spans="2:56" ht="12.75">
      <c r="B41" s="3" t="s">
        <v>271</v>
      </c>
      <c r="C41" s="309" t="s">
        <v>629</v>
      </c>
      <c r="D41" s="31"/>
      <c r="E41" s="126"/>
      <c r="F41" s="118"/>
      <c r="G41" s="118"/>
      <c r="H41" s="118"/>
      <c r="I41" s="751"/>
      <c r="J41" s="743"/>
      <c r="K41" s="110"/>
      <c r="L41" s="110"/>
      <c r="M41" s="110"/>
      <c r="N41" s="110"/>
      <c r="O41" s="755"/>
      <c r="P41" s="771"/>
      <c r="Q41" s="120"/>
      <c r="R41" s="120"/>
      <c r="S41" s="772"/>
      <c r="T41" s="762"/>
      <c r="U41" s="112"/>
      <c r="V41" s="322"/>
      <c r="W41" s="140"/>
      <c r="X41" s="122"/>
      <c r="Y41" s="122"/>
      <c r="Z41" s="122"/>
      <c r="AA41" s="122"/>
      <c r="AB41" s="123"/>
      <c r="AC41" s="124"/>
      <c r="AD41" s="790"/>
      <c r="AE41" s="165"/>
      <c r="AF41" s="81"/>
      <c r="AG41" s="81"/>
      <c r="AH41" s="81"/>
      <c r="AI41" s="81"/>
      <c r="AJ41" s="800"/>
      <c r="AK41" s="796"/>
      <c r="AL41" s="333"/>
      <c r="AM41" s="806"/>
      <c r="AN41" s="135"/>
      <c r="AO41" s="807">
        <v>2</v>
      </c>
      <c r="AP41" s="782"/>
      <c r="AQ41" s="27"/>
      <c r="AR41" s="27"/>
      <c r="AS41" s="27"/>
      <c r="AT41" s="27"/>
      <c r="AU41" s="166"/>
      <c r="AV41" s="166"/>
      <c r="AW41" s="144"/>
      <c r="AX41" s="230"/>
      <c r="AY41" s="233"/>
      <c r="AZ41" s="233"/>
      <c r="BA41" s="232"/>
      <c r="BB41" s="97">
        <f>SUM(D41:BA41)</f>
        <v>2</v>
      </c>
      <c r="BC41" s="309" t="s">
        <v>629</v>
      </c>
      <c r="BD41" s="13"/>
    </row>
    <row r="42" spans="2:56" ht="12.75">
      <c r="B42" s="3" t="s">
        <v>271</v>
      </c>
      <c r="C42" s="314" t="s">
        <v>111</v>
      </c>
      <c r="D42" s="52"/>
      <c r="E42" s="213"/>
      <c r="F42" s="118"/>
      <c r="G42" s="118"/>
      <c r="H42" s="118"/>
      <c r="I42" s="751"/>
      <c r="J42" s="743"/>
      <c r="K42" s="110"/>
      <c r="L42" s="110"/>
      <c r="M42" s="110"/>
      <c r="N42" s="110"/>
      <c r="O42" s="755"/>
      <c r="P42" s="771"/>
      <c r="Q42" s="120"/>
      <c r="R42" s="120"/>
      <c r="S42" s="773"/>
      <c r="T42" s="477"/>
      <c r="U42" s="143"/>
      <c r="V42" s="321"/>
      <c r="W42" s="140"/>
      <c r="X42" s="122"/>
      <c r="Y42" s="122"/>
      <c r="Z42" s="122"/>
      <c r="AA42" s="122"/>
      <c r="AB42" s="123"/>
      <c r="AC42" s="124"/>
      <c r="AD42" s="790"/>
      <c r="AE42" s="165"/>
      <c r="AF42" s="81"/>
      <c r="AG42" s="81"/>
      <c r="AH42" s="81"/>
      <c r="AI42" s="81"/>
      <c r="AJ42" s="800"/>
      <c r="AK42" s="796"/>
      <c r="AL42" s="333"/>
      <c r="AM42" s="806">
        <v>2</v>
      </c>
      <c r="AN42" s="135"/>
      <c r="AO42" s="807"/>
      <c r="AP42" s="782"/>
      <c r="AQ42" s="27"/>
      <c r="AR42" s="27"/>
      <c r="AS42" s="27"/>
      <c r="AT42" s="27"/>
      <c r="AU42" s="166"/>
      <c r="AV42" s="166"/>
      <c r="AW42" s="144"/>
      <c r="AX42" s="230"/>
      <c r="AY42" s="233"/>
      <c r="AZ42" s="233"/>
      <c r="BA42" s="232"/>
      <c r="BB42" s="97">
        <f t="shared" si="0"/>
        <v>2</v>
      </c>
      <c r="BC42" s="312" t="s">
        <v>111</v>
      </c>
      <c r="BD42" s="13"/>
    </row>
    <row r="43" spans="2:56" ht="12.75">
      <c r="B43" s="3" t="s">
        <v>280</v>
      </c>
      <c r="C43" s="314" t="s">
        <v>158</v>
      </c>
      <c r="D43" s="31"/>
      <c r="E43" s="126"/>
      <c r="F43" s="118"/>
      <c r="G43" s="118"/>
      <c r="H43" s="118"/>
      <c r="I43" s="751"/>
      <c r="J43" s="743"/>
      <c r="K43" s="110"/>
      <c r="L43" s="110"/>
      <c r="M43" s="110"/>
      <c r="N43" s="110"/>
      <c r="O43" s="755"/>
      <c r="P43" s="771"/>
      <c r="Q43" s="120"/>
      <c r="R43" s="120"/>
      <c r="S43" s="772"/>
      <c r="T43" s="762"/>
      <c r="U43" s="112"/>
      <c r="V43" s="322"/>
      <c r="W43" s="140"/>
      <c r="X43" s="122"/>
      <c r="Y43" s="122"/>
      <c r="Z43" s="122"/>
      <c r="AA43" s="122"/>
      <c r="AB43" s="123"/>
      <c r="AC43" s="124"/>
      <c r="AD43" s="790"/>
      <c r="AE43" s="165"/>
      <c r="AF43" s="81">
        <v>1</v>
      </c>
      <c r="AG43" s="81"/>
      <c r="AH43" s="81"/>
      <c r="AI43" s="81"/>
      <c r="AJ43" s="800"/>
      <c r="AK43" s="797"/>
      <c r="AL43" s="333"/>
      <c r="AM43" s="806"/>
      <c r="AN43" s="135"/>
      <c r="AO43" s="807"/>
      <c r="AP43" s="783"/>
      <c r="AQ43" s="176"/>
      <c r="AR43" s="176"/>
      <c r="AS43" s="176"/>
      <c r="AT43" s="27"/>
      <c r="AU43" s="166"/>
      <c r="AV43" s="166"/>
      <c r="AW43" s="144"/>
      <c r="AX43" s="235"/>
      <c r="AY43" s="236"/>
      <c r="AZ43" s="236"/>
      <c r="BA43" s="237"/>
      <c r="BB43" s="97">
        <f t="shared" si="0"/>
        <v>1</v>
      </c>
      <c r="BC43" s="312" t="s">
        <v>158</v>
      </c>
      <c r="BD43" s="13"/>
    </row>
    <row r="44" spans="2:56" ht="12.75">
      <c r="B44" s="3" t="s">
        <v>273</v>
      </c>
      <c r="C44" s="741" t="s">
        <v>43</v>
      </c>
      <c r="D44" s="31"/>
      <c r="E44" s="126"/>
      <c r="F44" s="118"/>
      <c r="G44" s="118"/>
      <c r="H44" s="118"/>
      <c r="I44" s="751"/>
      <c r="J44" s="743"/>
      <c r="K44" s="110"/>
      <c r="L44" s="110"/>
      <c r="M44" s="110"/>
      <c r="N44" s="110"/>
      <c r="O44" s="755"/>
      <c r="P44" s="771"/>
      <c r="Q44" s="120"/>
      <c r="R44" s="120"/>
      <c r="S44" s="773"/>
      <c r="T44" s="477"/>
      <c r="U44" s="143"/>
      <c r="V44" s="321"/>
      <c r="W44" s="140"/>
      <c r="X44" s="122"/>
      <c r="Y44" s="122"/>
      <c r="Z44" s="122"/>
      <c r="AA44" s="122"/>
      <c r="AB44" s="123"/>
      <c r="AC44" s="124"/>
      <c r="AD44" s="790"/>
      <c r="AE44" s="165"/>
      <c r="AF44" s="81"/>
      <c r="AG44" s="81"/>
      <c r="AH44" s="81"/>
      <c r="AI44" s="81"/>
      <c r="AJ44" s="800"/>
      <c r="AK44" s="796"/>
      <c r="AL44" s="333"/>
      <c r="AM44" s="806"/>
      <c r="AN44" s="135"/>
      <c r="AO44" s="807"/>
      <c r="AP44" s="782"/>
      <c r="AQ44" s="27"/>
      <c r="AR44" s="27"/>
      <c r="AS44" s="27"/>
      <c r="AT44" s="27"/>
      <c r="AU44" s="166"/>
      <c r="AV44" s="166"/>
      <c r="AW44" s="144"/>
      <c r="AX44" s="230"/>
      <c r="AY44" s="233"/>
      <c r="AZ44" s="233"/>
      <c r="BA44" s="232"/>
      <c r="BB44" s="97">
        <f t="shared" si="0"/>
        <v>0</v>
      </c>
      <c r="BC44" s="311" t="s">
        <v>43</v>
      </c>
      <c r="BD44" s="13"/>
    </row>
    <row r="45" spans="2:56" ht="12.75">
      <c r="B45" s="3" t="s">
        <v>271</v>
      </c>
      <c r="C45" s="741" t="s">
        <v>42</v>
      </c>
      <c r="D45" s="52"/>
      <c r="E45" s="213"/>
      <c r="F45" s="118"/>
      <c r="G45" s="118"/>
      <c r="H45" s="118"/>
      <c r="I45" s="751"/>
      <c r="J45" s="743"/>
      <c r="K45" s="110"/>
      <c r="L45" s="110"/>
      <c r="M45" s="110"/>
      <c r="N45" s="110"/>
      <c r="O45" s="755"/>
      <c r="P45" s="771"/>
      <c r="Q45" s="120"/>
      <c r="R45" s="120"/>
      <c r="S45" s="773"/>
      <c r="T45" s="477"/>
      <c r="U45" s="143"/>
      <c r="V45" s="321"/>
      <c r="W45" s="140"/>
      <c r="X45" s="122"/>
      <c r="Y45" s="122"/>
      <c r="Z45" s="122"/>
      <c r="AA45" s="122"/>
      <c r="AB45" s="123"/>
      <c r="AC45" s="124"/>
      <c r="AD45" s="790"/>
      <c r="AE45" s="165"/>
      <c r="AF45" s="81"/>
      <c r="AG45" s="81"/>
      <c r="AH45" s="81"/>
      <c r="AI45" s="81"/>
      <c r="AJ45" s="800"/>
      <c r="AK45" s="796"/>
      <c r="AL45" s="333"/>
      <c r="AM45" s="806"/>
      <c r="AN45" s="135"/>
      <c r="AO45" s="807"/>
      <c r="AP45" s="782"/>
      <c r="AQ45" s="27"/>
      <c r="AR45" s="27"/>
      <c r="AS45" s="27"/>
      <c r="AT45" s="27"/>
      <c r="AU45" s="166"/>
      <c r="AV45" s="166"/>
      <c r="AW45" s="144"/>
      <c r="AX45" s="230"/>
      <c r="AY45" s="233"/>
      <c r="AZ45" s="233"/>
      <c r="BA45" s="232"/>
      <c r="BB45" s="97">
        <f t="shared" si="0"/>
        <v>0</v>
      </c>
      <c r="BC45" s="311" t="s">
        <v>42</v>
      </c>
      <c r="BD45" s="13"/>
    </row>
    <row r="46" spans="2:56" ht="12.75">
      <c r="B46" s="3" t="s">
        <v>156</v>
      </c>
      <c r="C46" s="706" t="s">
        <v>161</v>
      </c>
      <c r="D46" s="52"/>
      <c r="E46" s="213"/>
      <c r="F46" s="118"/>
      <c r="G46" s="118"/>
      <c r="H46" s="118"/>
      <c r="I46" s="751"/>
      <c r="J46" s="743"/>
      <c r="K46" s="110"/>
      <c r="L46" s="110"/>
      <c r="M46" s="110"/>
      <c r="N46" s="110"/>
      <c r="O46" s="755"/>
      <c r="P46" s="771"/>
      <c r="Q46" s="120"/>
      <c r="R46" s="120"/>
      <c r="S46" s="773"/>
      <c r="T46" s="477"/>
      <c r="U46" s="143"/>
      <c r="V46" s="321"/>
      <c r="W46" s="140"/>
      <c r="X46" s="122"/>
      <c r="Y46" s="122"/>
      <c r="Z46" s="122"/>
      <c r="AA46" s="122"/>
      <c r="AB46" s="123"/>
      <c r="AC46" s="124"/>
      <c r="AD46" s="790"/>
      <c r="AE46" s="165"/>
      <c r="AF46" s="81"/>
      <c r="AG46" s="81"/>
      <c r="AH46" s="81"/>
      <c r="AI46" s="81"/>
      <c r="AJ46" s="800"/>
      <c r="AK46" s="796"/>
      <c r="AL46" s="333"/>
      <c r="AM46" s="806"/>
      <c r="AN46" s="135"/>
      <c r="AO46" s="807"/>
      <c r="AP46" s="782"/>
      <c r="AQ46" s="27"/>
      <c r="AR46" s="27"/>
      <c r="AS46" s="27"/>
      <c r="AT46" s="27"/>
      <c r="AU46" s="166"/>
      <c r="AV46" s="166"/>
      <c r="AW46" s="144"/>
      <c r="AX46" s="230"/>
      <c r="AY46" s="233"/>
      <c r="AZ46" s="233"/>
      <c r="BA46" s="232"/>
      <c r="BB46" s="97">
        <f t="shared" si="0"/>
        <v>0</v>
      </c>
      <c r="BC46" s="182" t="s">
        <v>161</v>
      </c>
      <c r="BD46" s="13"/>
    </row>
    <row r="47" spans="2:56" ht="12.75">
      <c r="B47" s="3" t="s">
        <v>274</v>
      </c>
      <c r="C47" s="741" t="s">
        <v>45</v>
      </c>
      <c r="D47" s="52"/>
      <c r="E47" s="213"/>
      <c r="F47" s="118"/>
      <c r="G47" s="118"/>
      <c r="H47" s="118"/>
      <c r="I47" s="751"/>
      <c r="J47" s="743"/>
      <c r="K47" s="110"/>
      <c r="L47" s="110"/>
      <c r="M47" s="110"/>
      <c r="N47" s="110"/>
      <c r="O47" s="755"/>
      <c r="P47" s="771"/>
      <c r="Q47" s="120"/>
      <c r="R47" s="120"/>
      <c r="S47" s="773"/>
      <c r="T47" s="477"/>
      <c r="U47" s="143"/>
      <c r="V47" s="321"/>
      <c r="W47" s="140"/>
      <c r="X47" s="122"/>
      <c r="Y47" s="122"/>
      <c r="Z47" s="122"/>
      <c r="AA47" s="122"/>
      <c r="AB47" s="123"/>
      <c r="AC47" s="124"/>
      <c r="AD47" s="790"/>
      <c r="AE47" s="165"/>
      <c r="AF47" s="81"/>
      <c r="AG47" s="81"/>
      <c r="AH47" s="81"/>
      <c r="AI47" s="81"/>
      <c r="AJ47" s="800"/>
      <c r="AK47" s="796"/>
      <c r="AL47" s="333"/>
      <c r="AM47" s="806"/>
      <c r="AN47" s="135"/>
      <c r="AO47" s="807"/>
      <c r="AP47" s="782"/>
      <c r="AQ47" s="27"/>
      <c r="AR47" s="27"/>
      <c r="AS47" s="27"/>
      <c r="AT47" s="27"/>
      <c r="AU47" s="166"/>
      <c r="AV47" s="166"/>
      <c r="AW47" s="144"/>
      <c r="AX47" s="230"/>
      <c r="AY47" s="233"/>
      <c r="AZ47" s="233"/>
      <c r="BA47" s="232"/>
      <c r="BB47" s="97">
        <f t="shared" si="0"/>
        <v>0</v>
      </c>
      <c r="BC47" s="311" t="s">
        <v>45</v>
      </c>
      <c r="BD47" s="13"/>
    </row>
    <row r="48" spans="2:56" ht="12.75">
      <c r="B48" s="53" t="s">
        <v>275</v>
      </c>
      <c r="C48" s="706" t="s">
        <v>109</v>
      </c>
      <c r="D48" s="88"/>
      <c r="E48" s="477"/>
      <c r="F48" s="143"/>
      <c r="G48" s="143"/>
      <c r="H48" s="112"/>
      <c r="I48" s="137"/>
      <c r="J48" s="743"/>
      <c r="K48" s="110"/>
      <c r="L48" s="110"/>
      <c r="M48" s="110"/>
      <c r="N48" s="110"/>
      <c r="O48" s="755"/>
      <c r="P48" s="774"/>
      <c r="Q48" s="478"/>
      <c r="R48" s="478"/>
      <c r="S48" s="773"/>
      <c r="T48" s="477"/>
      <c r="U48" s="143"/>
      <c r="V48" s="321"/>
      <c r="W48" s="479"/>
      <c r="X48" s="480"/>
      <c r="Y48" s="480"/>
      <c r="Z48" s="480"/>
      <c r="AA48" s="480"/>
      <c r="AB48" s="480"/>
      <c r="AC48" s="481"/>
      <c r="AD48" s="791"/>
      <c r="AE48" s="165"/>
      <c r="AF48" s="81"/>
      <c r="AG48" s="81"/>
      <c r="AH48" s="81"/>
      <c r="AI48" s="81"/>
      <c r="AJ48" s="800"/>
      <c r="AK48" s="796"/>
      <c r="AL48" s="333"/>
      <c r="AM48" s="806"/>
      <c r="AN48" s="135"/>
      <c r="AO48" s="807"/>
      <c r="AP48" s="782"/>
      <c r="AQ48" s="27"/>
      <c r="AR48" s="27"/>
      <c r="AS48" s="27"/>
      <c r="AT48" s="27"/>
      <c r="AU48" s="166"/>
      <c r="AV48" s="166"/>
      <c r="AW48" s="144"/>
      <c r="AX48" s="230"/>
      <c r="AY48" s="233"/>
      <c r="AZ48" s="233"/>
      <c r="BA48" s="232"/>
      <c r="BB48" s="97">
        <f t="shared" si="0"/>
        <v>0</v>
      </c>
      <c r="BC48" s="182" t="s">
        <v>109</v>
      </c>
      <c r="BD48" s="13"/>
    </row>
    <row r="49" spans="2:60" ht="12.75">
      <c r="B49" s="3" t="s">
        <v>274</v>
      </c>
      <c r="C49" s="741" t="s">
        <v>41</v>
      </c>
      <c r="D49" s="31"/>
      <c r="E49" s="126"/>
      <c r="F49" s="118"/>
      <c r="G49" s="118"/>
      <c r="H49" s="118"/>
      <c r="I49" s="751"/>
      <c r="J49" s="743"/>
      <c r="K49" s="110"/>
      <c r="L49" s="110"/>
      <c r="M49" s="110"/>
      <c r="N49" s="110"/>
      <c r="O49" s="755"/>
      <c r="P49" s="771"/>
      <c r="Q49" s="120"/>
      <c r="R49" s="120"/>
      <c r="S49" s="773"/>
      <c r="T49" s="477"/>
      <c r="U49" s="143"/>
      <c r="V49" s="321"/>
      <c r="W49" s="140"/>
      <c r="X49" s="122"/>
      <c r="Y49" s="122"/>
      <c r="Z49" s="122"/>
      <c r="AA49" s="122"/>
      <c r="AB49" s="123"/>
      <c r="AC49" s="124"/>
      <c r="AD49" s="790"/>
      <c r="AE49" s="165"/>
      <c r="AF49" s="81"/>
      <c r="AG49" s="81"/>
      <c r="AH49" s="81"/>
      <c r="AI49" s="81"/>
      <c r="AJ49" s="800"/>
      <c r="AK49" s="796"/>
      <c r="AL49" s="333"/>
      <c r="AM49" s="806"/>
      <c r="AN49" s="135"/>
      <c r="AO49" s="807"/>
      <c r="AP49" s="782"/>
      <c r="AQ49" s="27"/>
      <c r="AR49" s="27"/>
      <c r="AS49" s="27"/>
      <c r="AT49" s="27"/>
      <c r="AU49" s="166"/>
      <c r="AV49" s="166"/>
      <c r="AW49" s="144"/>
      <c r="AX49" s="230"/>
      <c r="AY49" s="233"/>
      <c r="AZ49" s="233"/>
      <c r="BA49" s="232"/>
      <c r="BB49" s="97">
        <f>SUM(AE49:BA49)</f>
        <v>0</v>
      </c>
      <c r="BC49" s="311" t="s">
        <v>41</v>
      </c>
      <c r="BD49" s="13"/>
      <c r="BH49" s="10"/>
    </row>
    <row r="50" spans="2:136" ht="12.75">
      <c r="B50" s="3" t="s">
        <v>276</v>
      </c>
      <c r="C50" s="741" t="s">
        <v>18</v>
      </c>
      <c r="D50" s="52"/>
      <c r="E50" s="213"/>
      <c r="F50" s="118"/>
      <c r="G50" s="118"/>
      <c r="H50" s="118"/>
      <c r="I50" s="751"/>
      <c r="J50" s="743"/>
      <c r="K50" s="110"/>
      <c r="L50" s="110"/>
      <c r="M50" s="110"/>
      <c r="N50" s="110"/>
      <c r="O50" s="755"/>
      <c r="P50" s="771"/>
      <c r="Q50" s="120"/>
      <c r="R50" s="120"/>
      <c r="S50" s="772"/>
      <c r="T50" s="762"/>
      <c r="U50" s="112"/>
      <c r="V50" s="322"/>
      <c r="W50" s="140"/>
      <c r="X50" s="122"/>
      <c r="Y50" s="122"/>
      <c r="Z50" s="122"/>
      <c r="AA50" s="122"/>
      <c r="AB50" s="123"/>
      <c r="AC50" s="124"/>
      <c r="AD50" s="790"/>
      <c r="AE50" s="165"/>
      <c r="AF50" s="81"/>
      <c r="AG50" s="81"/>
      <c r="AH50" s="81"/>
      <c r="AI50" s="81"/>
      <c r="AJ50" s="800"/>
      <c r="AK50" s="796"/>
      <c r="AL50" s="333"/>
      <c r="AM50" s="806"/>
      <c r="AN50" s="135"/>
      <c r="AO50" s="807"/>
      <c r="AP50" s="782"/>
      <c r="AQ50" s="27"/>
      <c r="AR50" s="27"/>
      <c r="AS50" s="27"/>
      <c r="AT50" s="27"/>
      <c r="AU50" s="166"/>
      <c r="AV50" s="166"/>
      <c r="AW50" s="144"/>
      <c r="AX50" s="230"/>
      <c r="AY50" s="233"/>
      <c r="AZ50" s="233"/>
      <c r="BA50" s="232"/>
      <c r="BB50" s="97">
        <f>SUM(AE50:BA50)</f>
        <v>0</v>
      </c>
      <c r="BC50" s="311" t="s">
        <v>18</v>
      </c>
      <c r="BD50" s="13"/>
      <c r="BH50" s="10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</row>
    <row r="51" spans="1:136" s="2" customFormat="1" ht="12.75">
      <c r="A51"/>
      <c r="B51" s="3" t="s">
        <v>277</v>
      </c>
      <c r="C51" s="741" t="s">
        <v>44</v>
      </c>
      <c r="D51" s="31"/>
      <c r="E51" s="126"/>
      <c r="F51" s="118"/>
      <c r="G51" s="118"/>
      <c r="H51" s="118"/>
      <c r="I51" s="751"/>
      <c r="J51" s="743"/>
      <c r="K51" s="110"/>
      <c r="L51" s="110"/>
      <c r="M51" s="110"/>
      <c r="N51" s="110"/>
      <c r="O51" s="755"/>
      <c r="P51" s="771"/>
      <c r="Q51" s="120"/>
      <c r="R51" s="120"/>
      <c r="S51" s="773"/>
      <c r="T51" s="477"/>
      <c r="U51" s="143"/>
      <c r="V51" s="321"/>
      <c r="W51" s="140"/>
      <c r="X51" s="122"/>
      <c r="Y51" s="122"/>
      <c r="Z51" s="122"/>
      <c r="AA51" s="122"/>
      <c r="AB51" s="123"/>
      <c r="AC51" s="124"/>
      <c r="AD51" s="790"/>
      <c r="AE51" s="165"/>
      <c r="AF51" s="81"/>
      <c r="AG51" s="81"/>
      <c r="AH51" s="81"/>
      <c r="AI51" s="81"/>
      <c r="AJ51" s="800"/>
      <c r="AK51" s="796"/>
      <c r="AL51" s="333"/>
      <c r="AM51" s="806"/>
      <c r="AN51" s="135"/>
      <c r="AO51" s="807"/>
      <c r="AP51" s="782"/>
      <c r="AQ51" s="27"/>
      <c r="AR51" s="27"/>
      <c r="AS51" s="27"/>
      <c r="AT51" s="27"/>
      <c r="AU51" s="166"/>
      <c r="AV51" s="166"/>
      <c r="AW51" s="144"/>
      <c r="AX51" s="230"/>
      <c r="AY51" s="233"/>
      <c r="AZ51" s="233"/>
      <c r="BA51" s="232"/>
      <c r="BB51" s="97">
        <f>SUM(D51:BA51)</f>
        <v>0</v>
      </c>
      <c r="BC51" s="311" t="s">
        <v>44</v>
      </c>
      <c r="BD51" s="13"/>
      <c r="BH51" s="10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</row>
    <row r="52" spans="1:242" s="1" customFormat="1" ht="12.75">
      <c r="A52"/>
      <c r="B52" s="3" t="s">
        <v>156</v>
      </c>
      <c r="C52" s="315" t="s">
        <v>169</v>
      </c>
      <c r="D52" s="52"/>
      <c r="E52" s="213"/>
      <c r="F52" s="118"/>
      <c r="G52" s="118"/>
      <c r="H52" s="118"/>
      <c r="I52" s="751"/>
      <c r="J52" s="743"/>
      <c r="K52" s="110"/>
      <c r="L52" s="110"/>
      <c r="M52" s="110"/>
      <c r="N52" s="110"/>
      <c r="O52" s="755"/>
      <c r="P52" s="771"/>
      <c r="Q52" s="120"/>
      <c r="R52" s="120"/>
      <c r="S52" s="773"/>
      <c r="T52" s="477"/>
      <c r="U52" s="143"/>
      <c r="V52" s="321"/>
      <c r="W52" s="140"/>
      <c r="X52" s="122"/>
      <c r="Y52" s="122"/>
      <c r="Z52" s="122"/>
      <c r="AA52" s="122"/>
      <c r="AB52" s="123"/>
      <c r="AC52" s="124"/>
      <c r="AD52" s="790"/>
      <c r="AE52" s="165"/>
      <c r="AF52" s="81"/>
      <c r="AG52" s="81"/>
      <c r="AH52" s="81"/>
      <c r="AI52" s="81"/>
      <c r="AJ52" s="800"/>
      <c r="AK52" s="796"/>
      <c r="AL52" s="333"/>
      <c r="AM52" s="806"/>
      <c r="AN52" s="135"/>
      <c r="AO52" s="807"/>
      <c r="AP52" s="782"/>
      <c r="AQ52" s="27"/>
      <c r="AR52" s="27"/>
      <c r="AS52" s="27"/>
      <c r="AT52" s="27"/>
      <c r="AU52" s="166"/>
      <c r="AV52" s="166"/>
      <c r="AW52" s="144"/>
      <c r="AX52" s="235"/>
      <c r="AY52" s="236"/>
      <c r="AZ52" s="236"/>
      <c r="BA52" s="237"/>
      <c r="BB52" s="97">
        <f>SUM(D52:BA52)</f>
        <v>0</v>
      </c>
      <c r="BC52" s="313" t="s">
        <v>169</v>
      </c>
      <c r="BD52" s="11"/>
      <c r="BE52" s="2"/>
      <c r="BF52" s="2"/>
      <c r="BG52" s="2"/>
      <c r="BH52" s="10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6"/>
      <c r="DQ52" s="6"/>
      <c r="DR52" s="6"/>
      <c r="DS52" s="6"/>
      <c r="DT52" s="6"/>
      <c r="DU52" s="6"/>
      <c r="DV52" s="6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</row>
    <row r="53" spans="1:242" ht="12.75">
      <c r="A53" s="10"/>
      <c r="B53" s="3" t="s">
        <v>156</v>
      </c>
      <c r="C53" s="706" t="s">
        <v>113</v>
      </c>
      <c r="D53" s="52"/>
      <c r="E53" s="213"/>
      <c r="F53" s="118"/>
      <c r="G53" s="118"/>
      <c r="H53" s="118"/>
      <c r="I53" s="751"/>
      <c r="J53" s="743"/>
      <c r="K53" s="110"/>
      <c r="L53" s="110"/>
      <c r="M53" s="110"/>
      <c r="N53" s="110"/>
      <c r="O53" s="755"/>
      <c r="P53" s="771"/>
      <c r="Q53" s="120"/>
      <c r="R53" s="120"/>
      <c r="S53" s="773"/>
      <c r="T53" s="477"/>
      <c r="U53" s="143"/>
      <c r="V53" s="321"/>
      <c r="W53" s="140"/>
      <c r="X53" s="122"/>
      <c r="Y53" s="122"/>
      <c r="Z53" s="122"/>
      <c r="AA53" s="122"/>
      <c r="AB53" s="123"/>
      <c r="AC53" s="124"/>
      <c r="AD53" s="790"/>
      <c r="AE53" s="165"/>
      <c r="AF53" s="81"/>
      <c r="AG53" s="81"/>
      <c r="AH53" s="81"/>
      <c r="AI53" s="81"/>
      <c r="AJ53" s="800"/>
      <c r="AK53" s="796"/>
      <c r="AL53" s="333"/>
      <c r="AM53" s="806"/>
      <c r="AN53" s="135"/>
      <c r="AO53" s="807"/>
      <c r="AP53" s="782"/>
      <c r="AQ53" s="27"/>
      <c r="AR53" s="27"/>
      <c r="AS53" s="27"/>
      <c r="AT53" s="27"/>
      <c r="AU53" s="166"/>
      <c r="AV53" s="166"/>
      <c r="AW53" s="144"/>
      <c r="AX53" s="230"/>
      <c r="AY53" s="233"/>
      <c r="AZ53" s="233"/>
      <c r="BA53" s="232"/>
      <c r="BB53" s="97">
        <f>SUM(AE53:BA53)</f>
        <v>0</v>
      </c>
      <c r="BC53" s="182" t="s">
        <v>113</v>
      </c>
      <c r="BD53" s="11"/>
      <c r="BH53" s="10"/>
      <c r="IB53" s="10"/>
      <c r="IC53" s="10"/>
      <c r="ID53" s="10"/>
      <c r="IE53" s="10"/>
      <c r="IF53" s="10"/>
      <c r="IG53" s="10"/>
      <c r="IH53" s="10"/>
    </row>
    <row r="54" spans="2:60" ht="12.75">
      <c r="B54" s="3" t="s">
        <v>156</v>
      </c>
      <c r="C54" s="706" t="s">
        <v>167</v>
      </c>
      <c r="D54" s="52"/>
      <c r="E54" s="213"/>
      <c r="F54" s="118"/>
      <c r="G54" s="118"/>
      <c r="H54" s="118"/>
      <c r="I54" s="751"/>
      <c r="J54" s="743"/>
      <c r="K54" s="110"/>
      <c r="L54" s="110"/>
      <c r="M54" s="110"/>
      <c r="N54" s="110"/>
      <c r="O54" s="755"/>
      <c r="P54" s="771"/>
      <c r="Q54" s="120"/>
      <c r="R54" s="120"/>
      <c r="S54" s="773"/>
      <c r="T54" s="477"/>
      <c r="U54" s="143"/>
      <c r="V54" s="321"/>
      <c r="W54" s="140"/>
      <c r="X54" s="122"/>
      <c r="Y54" s="122"/>
      <c r="Z54" s="122"/>
      <c r="AA54" s="122"/>
      <c r="AB54" s="123"/>
      <c r="AC54" s="124"/>
      <c r="AD54" s="790"/>
      <c r="AE54" s="165"/>
      <c r="AF54" s="81"/>
      <c r="AG54" s="81"/>
      <c r="AH54" s="81"/>
      <c r="AI54" s="81"/>
      <c r="AJ54" s="800"/>
      <c r="AK54" s="794"/>
      <c r="AL54" s="333"/>
      <c r="AM54" s="806"/>
      <c r="AN54" s="135"/>
      <c r="AO54" s="807"/>
      <c r="AP54" s="782"/>
      <c r="AQ54" s="27"/>
      <c r="AR54" s="27"/>
      <c r="AS54" s="27"/>
      <c r="AT54" s="27"/>
      <c r="AU54" s="27"/>
      <c r="AV54" s="166"/>
      <c r="AW54" s="144"/>
      <c r="AX54" s="230"/>
      <c r="AY54" s="234"/>
      <c r="AZ54" s="233"/>
      <c r="BA54" s="232"/>
      <c r="BB54" s="97">
        <f>SUM(AE54:BA54)</f>
        <v>0</v>
      </c>
      <c r="BC54" s="182" t="s">
        <v>167</v>
      </c>
      <c r="BD54" s="11"/>
      <c r="BH54" s="10"/>
    </row>
    <row r="55" spans="1:56" s="10" customFormat="1" ht="12.75">
      <c r="A55"/>
      <c r="B55" s="130" t="s">
        <v>274</v>
      </c>
      <c r="C55" s="741" t="s">
        <v>104</v>
      </c>
      <c r="D55" s="31"/>
      <c r="E55" s="126"/>
      <c r="F55" s="118"/>
      <c r="G55" s="118"/>
      <c r="H55" s="118"/>
      <c r="I55" s="751"/>
      <c r="J55" s="743"/>
      <c r="K55" s="110"/>
      <c r="L55" s="110"/>
      <c r="M55" s="110"/>
      <c r="N55" s="110"/>
      <c r="O55" s="755"/>
      <c r="P55" s="771"/>
      <c r="Q55" s="120"/>
      <c r="R55" s="120"/>
      <c r="S55" s="772"/>
      <c r="T55" s="762"/>
      <c r="U55" s="112"/>
      <c r="V55" s="322"/>
      <c r="W55" s="140"/>
      <c r="X55" s="122"/>
      <c r="Y55" s="122"/>
      <c r="Z55" s="122"/>
      <c r="AA55" s="122"/>
      <c r="AB55" s="123"/>
      <c r="AC55" s="124"/>
      <c r="AD55" s="790"/>
      <c r="AE55" s="165"/>
      <c r="AF55" s="81"/>
      <c r="AG55" s="81"/>
      <c r="AH55" s="81"/>
      <c r="AI55" s="81"/>
      <c r="AJ55" s="800"/>
      <c r="AK55" s="794"/>
      <c r="AL55" s="333"/>
      <c r="AM55" s="806"/>
      <c r="AN55" s="135"/>
      <c r="AO55" s="807"/>
      <c r="AP55" s="782"/>
      <c r="AQ55" s="27"/>
      <c r="AR55" s="27"/>
      <c r="AS55" s="27"/>
      <c r="AT55" s="27"/>
      <c r="AU55" s="27"/>
      <c r="AV55" s="166"/>
      <c r="AW55" s="144"/>
      <c r="AX55" s="230"/>
      <c r="AY55" s="234"/>
      <c r="AZ55" s="231"/>
      <c r="BA55" s="238"/>
      <c r="BB55" s="733">
        <f>SUM(D55:BA55)</f>
        <v>0</v>
      </c>
      <c r="BC55" s="311" t="s">
        <v>104</v>
      </c>
      <c r="BD55" s="11"/>
    </row>
    <row r="56" spans="2:55" ht="12.75">
      <c r="B56" s="3" t="s">
        <v>24</v>
      </c>
      <c r="C56" s="741" t="s">
        <v>78</v>
      </c>
      <c r="D56" s="31"/>
      <c r="E56" s="126"/>
      <c r="F56" s="118"/>
      <c r="G56" s="118"/>
      <c r="H56" s="118"/>
      <c r="I56" s="751"/>
      <c r="J56" s="743"/>
      <c r="K56" s="110"/>
      <c r="L56" s="110"/>
      <c r="M56" s="110"/>
      <c r="N56" s="110"/>
      <c r="O56" s="755"/>
      <c r="P56" s="771"/>
      <c r="Q56" s="120"/>
      <c r="R56" s="120"/>
      <c r="S56" s="772"/>
      <c r="T56" s="762"/>
      <c r="U56" s="112"/>
      <c r="V56" s="322"/>
      <c r="W56" s="140"/>
      <c r="X56" s="122"/>
      <c r="Y56" s="122"/>
      <c r="Z56" s="122"/>
      <c r="AA56" s="122"/>
      <c r="AB56" s="123"/>
      <c r="AC56" s="124"/>
      <c r="AD56" s="790"/>
      <c r="AE56" s="165"/>
      <c r="AF56" s="81"/>
      <c r="AG56" s="81"/>
      <c r="AH56" s="81"/>
      <c r="AI56" s="81"/>
      <c r="AJ56" s="800"/>
      <c r="AK56" s="794"/>
      <c r="AL56" s="333"/>
      <c r="AM56" s="806"/>
      <c r="AN56" s="135"/>
      <c r="AO56" s="807"/>
      <c r="AP56" s="782"/>
      <c r="AQ56" s="27"/>
      <c r="AR56" s="27"/>
      <c r="AS56" s="27"/>
      <c r="AT56" s="27"/>
      <c r="AU56" s="166"/>
      <c r="AV56" s="166"/>
      <c r="AW56" s="144"/>
      <c r="AX56" s="230"/>
      <c r="AY56" s="233"/>
      <c r="AZ56" s="233"/>
      <c r="BA56" s="232"/>
      <c r="BB56" s="97">
        <f>SUM(D56:BA56)</f>
        <v>0</v>
      </c>
      <c r="BC56" s="311" t="s">
        <v>78</v>
      </c>
    </row>
    <row r="57" spans="2:55" ht="12.75">
      <c r="B57" s="5" t="s">
        <v>24</v>
      </c>
      <c r="C57" s="314" t="s">
        <v>40</v>
      </c>
      <c r="D57" s="31"/>
      <c r="E57" s="126"/>
      <c r="F57" s="118"/>
      <c r="G57" s="118"/>
      <c r="H57" s="118"/>
      <c r="I57" s="751"/>
      <c r="J57" s="743"/>
      <c r="K57" s="110"/>
      <c r="L57" s="110"/>
      <c r="M57" s="110"/>
      <c r="N57" s="110"/>
      <c r="O57" s="755"/>
      <c r="P57" s="771"/>
      <c r="Q57" s="120"/>
      <c r="R57" s="120"/>
      <c r="S57" s="772"/>
      <c r="T57" s="762"/>
      <c r="U57" s="112"/>
      <c r="V57" s="322"/>
      <c r="W57" s="140"/>
      <c r="X57" s="122"/>
      <c r="Y57" s="122"/>
      <c r="Z57" s="122"/>
      <c r="AA57" s="122"/>
      <c r="AB57" s="123"/>
      <c r="AC57" s="124"/>
      <c r="AD57" s="790"/>
      <c r="AE57" s="165"/>
      <c r="AF57" s="81"/>
      <c r="AG57" s="81"/>
      <c r="AH57" s="81"/>
      <c r="AI57" s="81"/>
      <c r="AJ57" s="800"/>
      <c r="AK57" s="794"/>
      <c r="AL57" s="333"/>
      <c r="AM57" s="806"/>
      <c r="AN57" s="135"/>
      <c r="AO57" s="807"/>
      <c r="AP57" s="782"/>
      <c r="AQ57" s="27"/>
      <c r="AR57" s="27"/>
      <c r="AS57" s="27"/>
      <c r="AT57" s="27"/>
      <c r="AU57" s="166"/>
      <c r="AV57" s="166"/>
      <c r="AW57" s="144"/>
      <c r="AX57" s="230"/>
      <c r="AY57" s="233"/>
      <c r="AZ57" s="233"/>
      <c r="BA57" s="232"/>
      <c r="BB57" s="97">
        <f>SUM(AE57:BA57)</f>
        <v>0</v>
      </c>
      <c r="BC57" s="312" t="s">
        <v>40</v>
      </c>
    </row>
    <row r="58" spans="2:55" ht="12.75">
      <c r="B58" s="3" t="s">
        <v>156</v>
      </c>
      <c r="C58" s="315" t="s">
        <v>159</v>
      </c>
      <c r="D58" s="31"/>
      <c r="E58" s="126"/>
      <c r="F58" s="118"/>
      <c r="G58" s="118"/>
      <c r="H58" s="118"/>
      <c r="I58" s="751"/>
      <c r="J58" s="743"/>
      <c r="K58" s="110"/>
      <c r="L58" s="110"/>
      <c r="M58" s="110"/>
      <c r="N58" s="110"/>
      <c r="O58" s="755"/>
      <c r="P58" s="771"/>
      <c r="Q58" s="120"/>
      <c r="R58" s="120"/>
      <c r="S58" s="772"/>
      <c r="T58" s="762"/>
      <c r="U58" s="112"/>
      <c r="V58" s="322"/>
      <c r="W58" s="140"/>
      <c r="X58" s="122"/>
      <c r="Y58" s="122"/>
      <c r="Z58" s="122"/>
      <c r="AA58" s="122"/>
      <c r="AB58" s="123"/>
      <c r="AC58" s="124"/>
      <c r="AD58" s="790"/>
      <c r="AE58" s="165"/>
      <c r="AF58" s="81"/>
      <c r="AG58" s="81"/>
      <c r="AH58" s="81"/>
      <c r="AI58" s="81"/>
      <c r="AJ58" s="800"/>
      <c r="AK58" s="794"/>
      <c r="AL58" s="333"/>
      <c r="AM58" s="806"/>
      <c r="AN58" s="135"/>
      <c r="AO58" s="807"/>
      <c r="AP58" s="782"/>
      <c r="AQ58" s="27"/>
      <c r="AR58" s="27"/>
      <c r="AS58" s="27"/>
      <c r="AT58" s="27"/>
      <c r="AU58" s="166"/>
      <c r="AV58" s="166"/>
      <c r="AW58" s="144"/>
      <c r="AX58" s="230"/>
      <c r="AY58" s="233"/>
      <c r="AZ58" s="233"/>
      <c r="BA58" s="232"/>
      <c r="BB58" s="97">
        <f>SUM(AE58:BA58)</f>
        <v>0</v>
      </c>
      <c r="BC58" s="313" t="s">
        <v>159</v>
      </c>
    </row>
    <row r="59" spans="2:55" ht="12.75">
      <c r="B59" s="3" t="s">
        <v>276</v>
      </c>
      <c r="C59" s="314" t="s">
        <v>17</v>
      </c>
      <c r="D59" s="31"/>
      <c r="E59" s="126"/>
      <c r="F59" s="118"/>
      <c r="G59" s="118"/>
      <c r="H59" s="118"/>
      <c r="I59" s="751"/>
      <c r="J59" s="743"/>
      <c r="K59" s="110"/>
      <c r="L59" s="110"/>
      <c r="M59" s="110"/>
      <c r="N59" s="110"/>
      <c r="O59" s="755"/>
      <c r="P59" s="771"/>
      <c r="Q59" s="120"/>
      <c r="R59" s="120"/>
      <c r="S59" s="772"/>
      <c r="T59" s="762"/>
      <c r="U59" s="112"/>
      <c r="V59" s="322"/>
      <c r="W59" s="140"/>
      <c r="X59" s="122"/>
      <c r="Y59" s="122"/>
      <c r="Z59" s="122"/>
      <c r="AA59" s="122"/>
      <c r="AB59" s="123"/>
      <c r="AC59" s="124"/>
      <c r="AD59" s="790"/>
      <c r="AE59" s="165"/>
      <c r="AF59" s="81"/>
      <c r="AG59" s="81"/>
      <c r="AH59" s="81"/>
      <c r="AI59" s="81"/>
      <c r="AJ59" s="800"/>
      <c r="AK59" s="794"/>
      <c r="AL59" s="333"/>
      <c r="AM59" s="806"/>
      <c r="AN59" s="135"/>
      <c r="AO59" s="807"/>
      <c r="AP59" s="782"/>
      <c r="AQ59" s="27"/>
      <c r="AR59" s="27"/>
      <c r="AS59" s="27"/>
      <c r="AT59" s="27"/>
      <c r="AU59" s="166"/>
      <c r="AV59" s="166"/>
      <c r="AW59" s="144"/>
      <c r="AX59" s="230"/>
      <c r="AY59" s="233"/>
      <c r="AZ59" s="233"/>
      <c r="BA59" s="232"/>
      <c r="BB59" s="97">
        <f>SUM(D59:BA59)</f>
        <v>0</v>
      </c>
      <c r="BC59" s="312" t="s">
        <v>17</v>
      </c>
    </row>
    <row r="60" spans="2:55" ht="12.75">
      <c r="B60" s="3" t="s">
        <v>278</v>
      </c>
      <c r="C60" s="314" t="s">
        <v>56</v>
      </c>
      <c r="D60" s="31"/>
      <c r="E60" s="126"/>
      <c r="F60" s="118"/>
      <c r="G60" s="118"/>
      <c r="H60" s="118"/>
      <c r="I60" s="751"/>
      <c r="J60" s="743"/>
      <c r="K60" s="110"/>
      <c r="L60" s="110"/>
      <c r="M60" s="110"/>
      <c r="N60" s="110"/>
      <c r="O60" s="755"/>
      <c r="P60" s="771"/>
      <c r="Q60" s="120"/>
      <c r="R60" s="120"/>
      <c r="S60" s="772"/>
      <c r="T60" s="762"/>
      <c r="U60" s="112"/>
      <c r="V60" s="322"/>
      <c r="W60" s="140"/>
      <c r="X60" s="122"/>
      <c r="Y60" s="122"/>
      <c r="Z60" s="122"/>
      <c r="AA60" s="122"/>
      <c r="AB60" s="123"/>
      <c r="AC60" s="124"/>
      <c r="AD60" s="790"/>
      <c r="AE60" s="165"/>
      <c r="AF60" s="81"/>
      <c r="AG60" s="81"/>
      <c r="AH60" s="81"/>
      <c r="AI60" s="81"/>
      <c r="AJ60" s="800"/>
      <c r="AK60" s="794"/>
      <c r="AL60" s="333"/>
      <c r="AM60" s="806"/>
      <c r="AN60" s="135"/>
      <c r="AO60" s="807"/>
      <c r="AP60" s="782"/>
      <c r="AQ60" s="27"/>
      <c r="AR60" s="27"/>
      <c r="AS60" s="27"/>
      <c r="AT60" s="27"/>
      <c r="AU60" s="166"/>
      <c r="AV60" s="166"/>
      <c r="AW60" s="144"/>
      <c r="AX60" s="230"/>
      <c r="AY60" s="233"/>
      <c r="AZ60" s="233"/>
      <c r="BA60" s="232"/>
      <c r="BB60" s="97">
        <f>SUM(D60:BA60)</f>
        <v>0</v>
      </c>
      <c r="BC60" s="312" t="s">
        <v>56</v>
      </c>
    </row>
    <row r="61" spans="2:55" ht="12.75">
      <c r="B61" s="3" t="s">
        <v>24</v>
      </c>
      <c r="C61" s="314" t="s">
        <v>75</v>
      </c>
      <c r="D61" s="31"/>
      <c r="E61" s="126"/>
      <c r="F61" s="118"/>
      <c r="G61" s="118"/>
      <c r="H61" s="118"/>
      <c r="I61" s="751"/>
      <c r="J61" s="743"/>
      <c r="K61" s="110"/>
      <c r="L61" s="110"/>
      <c r="M61" s="110"/>
      <c r="N61" s="110"/>
      <c r="O61" s="755"/>
      <c r="P61" s="771"/>
      <c r="Q61" s="120"/>
      <c r="R61" s="120"/>
      <c r="S61" s="772"/>
      <c r="T61" s="762"/>
      <c r="U61" s="112"/>
      <c r="V61" s="322"/>
      <c r="W61" s="140"/>
      <c r="X61" s="122"/>
      <c r="Y61" s="122"/>
      <c r="Z61" s="122"/>
      <c r="AA61" s="122"/>
      <c r="AB61" s="123"/>
      <c r="AC61" s="124"/>
      <c r="AD61" s="790"/>
      <c r="AE61" s="165"/>
      <c r="AF61" s="81"/>
      <c r="AG61" s="81"/>
      <c r="AH61" s="81"/>
      <c r="AI61" s="81"/>
      <c r="AJ61" s="800"/>
      <c r="AK61" s="794"/>
      <c r="AL61" s="333"/>
      <c r="AM61" s="806"/>
      <c r="AN61" s="135"/>
      <c r="AO61" s="807"/>
      <c r="AP61" s="782"/>
      <c r="AQ61" s="27"/>
      <c r="AR61" s="27"/>
      <c r="AS61" s="27"/>
      <c r="AT61" s="27"/>
      <c r="AU61" s="166"/>
      <c r="AV61" s="166"/>
      <c r="AW61" s="144"/>
      <c r="AX61" s="230"/>
      <c r="AY61" s="233"/>
      <c r="AZ61" s="233"/>
      <c r="BA61" s="232"/>
      <c r="BB61" s="97">
        <f>SUM(D61:BA61)</f>
        <v>0</v>
      </c>
      <c r="BC61" s="312" t="s">
        <v>75</v>
      </c>
    </row>
    <row r="62" spans="2:55" ht="12.75">
      <c r="B62" s="3" t="s">
        <v>156</v>
      </c>
      <c r="C62" s="315" t="s">
        <v>173</v>
      </c>
      <c r="D62" s="31"/>
      <c r="E62" s="126"/>
      <c r="F62" s="118"/>
      <c r="G62" s="118"/>
      <c r="H62" s="118"/>
      <c r="I62" s="751"/>
      <c r="J62" s="743"/>
      <c r="K62" s="110"/>
      <c r="L62" s="110"/>
      <c r="M62" s="110"/>
      <c r="N62" s="110"/>
      <c r="O62" s="755"/>
      <c r="P62" s="771"/>
      <c r="Q62" s="120"/>
      <c r="R62" s="120"/>
      <c r="S62" s="772"/>
      <c r="T62" s="762"/>
      <c r="U62" s="112"/>
      <c r="V62" s="322"/>
      <c r="W62" s="140"/>
      <c r="X62" s="122"/>
      <c r="Y62" s="122"/>
      <c r="Z62" s="122"/>
      <c r="AA62" s="122"/>
      <c r="AB62" s="123"/>
      <c r="AC62" s="124"/>
      <c r="AD62" s="790"/>
      <c r="AE62" s="165"/>
      <c r="AF62" s="81"/>
      <c r="AG62" s="81"/>
      <c r="AH62" s="81"/>
      <c r="AI62" s="81"/>
      <c r="AJ62" s="800"/>
      <c r="AK62" s="794"/>
      <c r="AL62" s="333"/>
      <c r="AM62" s="806"/>
      <c r="AN62" s="135"/>
      <c r="AO62" s="807"/>
      <c r="AP62" s="782"/>
      <c r="AQ62" s="27"/>
      <c r="AR62" s="27"/>
      <c r="AS62" s="27"/>
      <c r="AT62" s="27"/>
      <c r="AU62" s="166"/>
      <c r="AV62" s="166"/>
      <c r="AW62" s="144"/>
      <c r="AX62" s="230"/>
      <c r="AY62" s="233"/>
      <c r="AZ62" s="233"/>
      <c r="BA62" s="232"/>
      <c r="BB62" s="97">
        <f aca="true" t="shared" si="1" ref="BB62:BB68">SUM(AE62:BA62)</f>
        <v>0</v>
      </c>
      <c r="BC62" s="313" t="s">
        <v>173</v>
      </c>
    </row>
    <row r="63" spans="2:55" ht="12.75">
      <c r="B63" s="3" t="s">
        <v>504</v>
      </c>
      <c r="C63" s="314" t="s">
        <v>505</v>
      </c>
      <c r="D63" s="31"/>
      <c r="E63" s="126"/>
      <c r="F63" s="118"/>
      <c r="G63" s="118"/>
      <c r="H63" s="118"/>
      <c r="I63" s="751"/>
      <c r="J63" s="743"/>
      <c r="K63" s="110"/>
      <c r="L63" s="110"/>
      <c r="M63" s="110"/>
      <c r="N63" s="110"/>
      <c r="O63" s="755"/>
      <c r="P63" s="771"/>
      <c r="Q63" s="120"/>
      <c r="R63" s="120"/>
      <c r="S63" s="772"/>
      <c r="T63" s="762"/>
      <c r="U63" s="112"/>
      <c r="V63" s="322"/>
      <c r="W63" s="140"/>
      <c r="X63" s="122"/>
      <c r="Y63" s="122"/>
      <c r="Z63" s="122"/>
      <c r="AA63" s="122"/>
      <c r="AB63" s="123"/>
      <c r="AC63" s="124"/>
      <c r="AD63" s="790"/>
      <c r="AE63" s="165"/>
      <c r="AF63" s="81"/>
      <c r="AG63" s="81"/>
      <c r="AH63" s="81"/>
      <c r="AI63" s="81"/>
      <c r="AJ63" s="800"/>
      <c r="AK63" s="794"/>
      <c r="AL63" s="333"/>
      <c r="AM63" s="806"/>
      <c r="AN63" s="135"/>
      <c r="AO63" s="807"/>
      <c r="AP63" s="782"/>
      <c r="AQ63" s="27"/>
      <c r="AR63" s="27"/>
      <c r="AS63" s="27"/>
      <c r="AT63" s="27"/>
      <c r="AU63" s="166"/>
      <c r="AV63" s="166"/>
      <c r="AW63" s="144"/>
      <c r="AX63" s="230"/>
      <c r="AY63" s="233"/>
      <c r="AZ63" s="233"/>
      <c r="BA63" s="232"/>
      <c r="BB63" s="97">
        <f t="shared" si="1"/>
        <v>0</v>
      </c>
      <c r="BC63" s="312" t="s">
        <v>505</v>
      </c>
    </row>
    <row r="64" spans="2:55" ht="12.75">
      <c r="B64" s="3" t="s">
        <v>156</v>
      </c>
      <c r="C64" s="314" t="s">
        <v>557</v>
      </c>
      <c r="D64" s="31"/>
      <c r="E64" s="126"/>
      <c r="F64" s="118"/>
      <c r="G64" s="118"/>
      <c r="H64" s="118"/>
      <c r="I64" s="751"/>
      <c r="J64" s="743"/>
      <c r="K64" s="110"/>
      <c r="L64" s="110"/>
      <c r="M64" s="110"/>
      <c r="N64" s="110"/>
      <c r="O64" s="755"/>
      <c r="P64" s="771"/>
      <c r="Q64" s="120"/>
      <c r="R64" s="120"/>
      <c r="S64" s="772"/>
      <c r="T64" s="762"/>
      <c r="U64" s="112"/>
      <c r="V64" s="322"/>
      <c r="W64" s="140"/>
      <c r="X64" s="122"/>
      <c r="Y64" s="122"/>
      <c r="Z64" s="122"/>
      <c r="AA64" s="122"/>
      <c r="AB64" s="123"/>
      <c r="AC64" s="124"/>
      <c r="AD64" s="790"/>
      <c r="AE64" s="165"/>
      <c r="AF64" s="81"/>
      <c r="AG64" s="81"/>
      <c r="AH64" s="81"/>
      <c r="AI64" s="81"/>
      <c r="AJ64" s="800"/>
      <c r="AK64" s="794"/>
      <c r="AL64" s="333"/>
      <c r="AM64" s="806"/>
      <c r="AN64" s="135"/>
      <c r="AO64" s="807"/>
      <c r="AP64" s="782"/>
      <c r="AQ64" s="27"/>
      <c r="AR64" s="27"/>
      <c r="AS64" s="27"/>
      <c r="AT64" s="27"/>
      <c r="AU64" s="166"/>
      <c r="AV64" s="166"/>
      <c r="AW64" s="144"/>
      <c r="AX64" s="230"/>
      <c r="AY64" s="233"/>
      <c r="AZ64" s="233"/>
      <c r="BA64" s="232"/>
      <c r="BB64" s="97">
        <f t="shared" si="1"/>
        <v>0</v>
      </c>
      <c r="BC64" s="312" t="s">
        <v>557</v>
      </c>
    </row>
    <row r="65" spans="2:55" ht="12.75">
      <c r="B65" s="130" t="s">
        <v>559</v>
      </c>
      <c r="C65" s="314" t="s">
        <v>558</v>
      </c>
      <c r="D65" s="31"/>
      <c r="E65" s="126"/>
      <c r="F65" s="118"/>
      <c r="G65" s="118"/>
      <c r="H65" s="118"/>
      <c r="I65" s="751"/>
      <c r="J65" s="743"/>
      <c r="K65" s="110"/>
      <c r="L65" s="110"/>
      <c r="M65" s="110"/>
      <c r="N65" s="110"/>
      <c r="O65" s="755"/>
      <c r="P65" s="771"/>
      <c r="Q65" s="120"/>
      <c r="R65" s="120"/>
      <c r="S65" s="772"/>
      <c r="T65" s="762"/>
      <c r="U65" s="112"/>
      <c r="V65" s="322"/>
      <c r="W65" s="140"/>
      <c r="X65" s="122"/>
      <c r="Y65" s="122"/>
      <c r="Z65" s="122"/>
      <c r="AA65" s="122"/>
      <c r="AB65" s="123"/>
      <c r="AC65" s="124"/>
      <c r="AD65" s="790"/>
      <c r="AE65" s="165"/>
      <c r="AF65" s="81"/>
      <c r="AG65" s="81"/>
      <c r="AH65" s="81"/>
      <c r="AI65" s="81"/>
      <c r="AJ65" s="800"/>
      <c r="AK65" s="794"/>
      <c r="AL65" s="333"/>
      <c r="AM65" s="806"/>
      <c r="AN65" s="135"/>
      <c r="AO65" s="807"/>
      <c r="AP65" s="782"/>
      <c r="AQ65" s="27"/>
      <c r="AR65" s="27"/>
      <c r="AS65" s="27"/>
      <c r="AT65" s="27"/>
      <c r="AU65" s="166"/>
      <c r="AV65" s="166"/>
      <c r="AW65" s="144"/>
      <c r="AX65" s="230"/>
      <c r="AY65" s="233"/>
      <c r="AZ65" s="233"/>
      <c r="BA65" s="232"/>
      <c r="BB65" s="97">
        <f t="shared" si="1"/>
        <v>0</v>
      </c>
      <c r="BC65" s="312" t="s">
        <v>558</v>
      </c>
    </row>
    <row r="66" spans="2:55" ht="12.75">
      <c r="B66" s="3" t="s">
        <v>149</v>
      </c>
      <c r="C66" s="314" t="s">
        <v>583</v>
      </c>
      <c r="D66" s="31"/>
      <c r="E66" s="126"/>
      <c r="F66" s="118"/>
      <c r="G66" s="118"/>
      <c r="H66" s="118"/>
      <c r="I66" s="751"/>
      <c r="J66" s="743"/>
      <c r="K66" s="110"/>
      <c r="L66" s="110"/>
      <c r="M66" s="110"/>
      <c r="N66" s="110"/>
      <c r="O66" s="755"/>
      <c r="P66" s="771"/>
      <c r="Q66" s="120"/>
      <c r="R66" s="120"/>
      <c r="S66" s="773"/>
      <c r="T66" s="477"/>
      <c r="U66" s="143"/>
      <c r="V66" s="321"/>
      <c r="W66" s="140"/>
      <c r="X66" s="122"/>
      <c r="Y66" s="122"/>
      <c r="Z66" s="122"/>
      <c r="AA66" s="122"/>
      <c r="AB66" s="123"/>
      <c r="AC66" s="124"/>
      <c r="AD66" s="790"/>
      <c r="AE66" s="165"/>
      <c r="AF66" s="81"/>
      <c r="AG66" s="81"/>
      <c r="AH66" s="81"/>
      <c r="AI66" s="81"/>
      <c r="AJ66" s="800"/>
      <c r="AK66" s="794"/>
      <c r="AL66" s="333"/>
      <c r="AM66" s="806"/>
      <c r="AN66" s="135"/>
      <c r="AO66" s="807"/>
      <c r="AP66" s="782"/>
      <c r="AQ66" s="27"/>
      <c r="AR66" s="27"/>
      <c r="AS66" s="27"/>
      <c r="AT66" s="27"/>
      <c r="AU66" s="166"/>
      <c r="AV66" s="166"/>
      <c r="AW66" s="144"/>
      <c r="AX66" s="230"/>
      <c r="AY66" s="233"/>
      <c r="AZ66" s="233"/>
      <c r="BA66" s="232"/>
      <c r="BB66" s="97">
        <f t="shared" si="1"/>
        <v>0</v>
      </c>
      <c r="BC66" s="312" t="s">
        <v>583</v>
      </c>
    </row>
    <row r="67" spans="2:55" ht="12.75">
      <c r="B67" s="3" t="s">
        <v>587</v>
      </c>
      <c r="C67" s="314" t="s">
        <v>579</v>
      </c>
      <c r="D67" s="515"/>
      <c r="E67" s="126"/>
      <c r="F67" s="118"/>
      <c r="G67" s="118"/>
      <c r="H67" s="118"/>
      <c r="I67" s="751"/>
      <c r="J67" s="744"/>
      <c r="K67" s="517"/>
      <c r="L67" s="517"/>
      <c r="M67" s="517"/>
      <c r="N67" s="517"/>
      <c r="O67" s="756"/>
      <c r="P67" s="771"/>
      <c r="Q67" s="120"/>
      <c r="R67" s="120"/>
      <c r="S67" s="772"/>
      <c r="T67" s="762"/>
      <c r="U67" s="112"/>
      <c r="V67" s="322"/>
      <c r="W67" s="140"/>
      <c r="X67" s="122"/>
      <c r="Y67" s="122"/>
      <c r="Z67" s="122"/>
      <c r="AA67" s="122"/>
      <c r="AB67" s="123"/>
      <c r="AC67" s="124"/>
      <c r="AD67" s="790"/>
      <c r="AE67" s="165"/>
      <c r="AF67" s="81"/>
      <c r="AG67" s="81"/>
      <c r="AH67" s="81"/>
      <c r="AI67" s="81"/>
      <c r="AJ67" s="800"/>
      <c r="AK67" s="794"/>
      <c r="AL67" s="333"/>
      <c r="AM67" s="806"/>
      <c r="AN67" s="135"/>
      <c r="AO67" s="807"/>
      <c r="AP67" s="782"/>
      <c r="AQ67" s="27"/>
      <c r="AR67" s="27"/>
      <c r="AS67" s="27"/>
      <c r="AT67" s="27"/>
      <c r="AU67" s="166"/>
      <c r="AV67" s="166"/>
      <c r="AW67" s="144"/>
      <c r="AX67" s="230"/>
      <c r="AY67" s="233"/>
      <c r="AZ67" s="233"/>
      <c r="BA67" s="232"/>
      <c r="BB67" s="97">
        <f t="shared" si="1"/>
        <v>0</v>
      </c>
      <c r="BC67" s="312" t="s">
        <v>579</v>
      </c>
    </row>
    <row r="68" spans="2:55" ht="13.5" thickBot="1">
      <c r="B68" s="3" t="s">
        <v>559</v>
      </c>
      <c r="C68" s="316" t="s">
        <v>586</v>
      </c>
      <c r="D68" s="136"/>
      <c r="E68" s="737"/>
      <c r="F68" s="33"/>
      <c r="G68" s="33"/>
      <c r="H68" s="33"/>
      <c r="I68" s="752"/>
      <c r="J68" s="745"/>
      <c r="K68" s="728"/>
      <c r="L68" s="728"/>
      <c r="M68" s="728"/>
      <c r="N68" s="728"/>
      <c r="O68" s="757"/>
      <c r="P68" s="775"/>
      <c r="Q68" s="37"/>
      <c r="R68" s="37"/>
      <c r="S68" s="776"/>
      <c r="T68" s="763"/>
      <c r="U68" s="131"/>
      <c r="V68" s="778"/>
      <c r="W68" s="141"/>
      <c r="X68" s="41"/>
      <c r="Y68" s="41"/>
      <c r="Z68" s="41"/>
      <c r="AA68" s="41"/>
      <c r="AB68" s="42"/>
      <c r="AC68" s="65"/>
      <c r="AD68" s="792"/>
      <c r="AE68" s="801"/>
      <c r="AF68" s="802"/>
      <c r="AG68" s="802"/>
      <c r="AH68" s="802"/>
      <c r="AI68" s="802"/>
      <c r="AJ68" s="803"/>
      <c r="AK68" s="798"/>
      <c r="AL68" s="780"/>
      <c r="AM68" s="810"/>
      <c r="AN68" s="811"/>
      <c r="AO68" s="812"/>
      <c r="AP68" s="784"/>
      <c r="AQ68" s="785"/>
      <c r="AR68" s="785"/>
      <c r="AS68" s="785"/>
      <c r="AT68" s="785"/>
      <c r="AU68" s="786"/>
      <c r="AV68" s="786"/>
      <c r="AW68" s="787"/>
      <c r="AX68" s="230"/>
      <c r="AY68" s="233"/>
      <c r="AZ68" s="233"/>
      <c r="BA68" s="232"/>
      <c r="BB68" s="97">
        <f t="shared" si="1"/>
        <v>0</v>
      </c>
      <c r="BC68" s="735" t="s">
        <v>586</v>
      </c>
    </row>
    <row r="69" spans="2:30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2:30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2:30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2:30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8" spans="31:53" ht="12.75">
      <c r="AE78" s="14"/>
      <c r="AM78" s="14"/>
      <c r="AN78" s="14"/>
      <c r="AO78" s="14"/>
      <c r="BA78" s="4"/>
    </row>
    <row r="79" spans="31:53" ht="12.75">
      <c r="AE79" s="14"/>
      <c r="AM79" s="14"/>
      <c r="AN79" s="14"/>
      <c r="AO79" s="14"/>
      <c r="BA79" s="4"/>
    </row>
    <row r="80" spans="31:53" ht="12.75">
      <c r="AE80" s="14"/>
      <c r="AM80" s="14"/>
      <c r="AN80" s="14"/>
      <c r="AO80" s="14"/>
      <c r="BA80" s="4"/>
    </row>
    <row r="81" spans="31:53" ht="12.75">
      <c r="AE81" s="14"/>
      <c r="AM81" s="14"/>
      <c r="AN81" s="14"/>
      <c r="AO81" s="14"/>
      <c r="BA81" s="4"/>
    </row>
    <row r="82" spans="31:53" ht="12.75">
      <c r="AE82" s="21"/>
      <c r="AM82" s="14"/>
      <c r="AN82" s="14"/>
      <c r="AO82" s="14"/>
      <c r="BA82" s="4"/>
    </row>
    <row r="83" ht="12.75">
      <c r="BA83" s="4"/>
    </row>
    <row r="84" ht="12.75">
      <c r="BA84" s="4"/>
    </row>
    <row r="85" ht="12.75">
      <c r="BA85" s="4"/>
    </row>
    <row r="86" ht="12.75">
      <c r="BA86" s="4"/>
    </row>
    <row r="87" ht="12.75">
      <c r="BA87" s="4"/>
    </row>
    <row r="88" ht="12.75">
      <c r="BA88" s="4"/>
    </row>
    <row r="89" ht="12.75">
      <c r="BA89" s="4"/>
    </row>
    <row r="90" ht="12.75">
      <c r="BA90" s="4"/>
    </row>
    <row r="91" ht="12.75">
      <c r="BA91" s="4"/>
    </row>
    <row r="92" ht="12.75">
      <c r="BA92" s="4"/>
    </row>
    <row r="93" ht="12.75">
      <c r="BA93" s="4"/>
    </row>
    <row r="94" ht="12.75">
      <c r="BA94" s="4"/>
    </row>
    <row r="95" ht="12.75">
      <c r="BA95" s="4"/>
    </row>
    <row r="96" ht="12.75">
      <c r="BA96" s="4"/>
    </row>
    <row r="97" ht="12.75">
      <c r="BA97" s="4"/>
    </row>
    <row r="98" ht="12.75">
      <c r="BA98" s="4"/>
    </row>
    <row r="99" ht="12.75">
      <c r="BA99" s="4"/>
    </row>
    <row r="100" ht="12.75">
      <c r="BA100" s="4"/>
    </row>
    <row r="101" ht="12.75">
      <c r="BA101" s="4"/>
    </row>
    <row r="102" ht="12.75">
      <c r="BA102" s="4"/>
    </row>
    <row r="103" ht="12.75">
      <c r="BA103" s="4"/>
    </row>
    <row r="104" ht="12.75">
      <c r="BA104" s="4"/>
    </row>
    <row r="105" ht="12.75">
      <c r="BA105" s="4"/>
    </row>
    <row r="106" ht="12.75">
      <c r="BA106" s="4"/>
    </row>
    <row r="107" ht="12.75">
      <c r="BA107" s="4"/>
    </row>
    <row r="108" ht="12.75">
      <c r="BA108" s="4"/>
    </row>
    <row r="109" ht="12.75">
      <c r="BA109" s="4"/>
    </row>
    <row r="110" ht="12.75">
      <c r="BA110" s="4"/>
    </row>
    <row r="111" ht="12.75">
      <c r="BA111" s="4"/>
    </row>
    <row r="112" ht="12.75">
      <c r="BA112" s="4"/>
    </row>
    <row r="113" ht="12.75">
      <c r="BA113" s="4"/>
    </row>
    <row r="114" ht="12.75">
      <c r="BA114" s="4"/>
    </row>
    <row r="115" ht="12.75">
      <c r="BA115" s="4"/>
    </row>
    <row r="116" ht="12.75">
      <c r="BA116" s="4"/>
    </row>
    <row r="117" ht="12.75">
      <c r="BA117" s="4"/>
    </row>
    <row r="118" ht="12.75">
      <c r="BA118" s="4"/>
    </row>
    <row r="119" ht="12.75">
      <c r="BA119" s="4"/>
    </row>
    <row r="120" ht="12.75">
      <c r="BA120" s="4"/>
    </row>
    <row r="121" ht="12.75">
      <c r="BA121" s="4"/>
    </row>
    <row r="122" ht="12.75">
      <c r="BA122" s="4"/>
    </row>
    <row r="123" ht="12.75">
      <c r="BA123" s="4"/>
    </row>
    <row r="124" ht="12.75">
      <c r="BA124" s="4"/>
    </row>
    <row r="125" ht="12.75">
      <c r="BA125" s="4"/>
    </row>
    <row r="126" ht="12.75">
      <c r="BA126" s="4"/>
    </row>
    <row r="127" ht="12.75">
      <c r="BA127" s="4"/>
    </row>
    <row r="128" ht="12.75">
      <c r="BA128" s="4"/>
    </row>
    <row r="129" ht="12.75">
      <c r="BA129" s="4"/>
    </row>
    <row r="130" ht="12.75">
      <c r="BA130" s="4"/>
    </row>
    <row r="131" ht="12.75">
      <c r="BA131" s="4"/>
    </row>
    <row r="132" ht="12.75">
      <c r="BA132" s="4"/>
    </row>
    <row r="133" ht="12.75">
      <c r="BA133" s="4"/>
    </row>
    <row r="134" ht="12.75">
      <c r="BA134" s="4"/>
    </row>
    <row r="135" ht="12.75">
      <c r="BA135" s="4"/>
    </row>
    <row r="136" ht="12.75">
      <c r="BA136" s="4"/>
    </row>
    <row r="137" ht="12.75">
      <c r="BA137" s="4"/>
    </row>
    <row r="138" ht="12.75">
      <c r="BA138" s="4"/>
    </row>
    <row r="139" ht="12.75">
      <c r="BA139" s="4"/>
    </row>
    <row r="140" ht="12.75">
      <c r="BA140" s="4"/>
    </row>
    <row r="141" ht="12.75">
      <c r="BA141" s="4"/>
    </row>
    <row r="142" ht="12.75">
      <c r="BA142" s="4"/>
    </row>
    <row r="143" ht="12.75">
      <c r="BA143" s="4"/>
    </row>
    <row r="144" ht="12.75">
      <c r="BA144" s="4"/>
    </row>
    <row r="145" ht="12.75">
      <c r="BA145" s="4"/>
    </row>
    <row r="146" ht="12.75">
      <c r="BA146" s="4"/>
    </row>
    <row r="147" ht="12.75">
      <c r="BA147" s="4"/>
    </row>
    <row r="148" ht="12.75">
      <c r="BA148" s="4"/>
    </row>
  </sheetData>
  <sheetProtection/>
  <mergeCells count="11">
    <mergeCell ref="T2:V2"/>
    <mergeCell ref="AM2:AO2"/>
    <mergeCell ref="BC2:BC3"/>
    <mergeCell ref="AE1:BC1"/>
    <mergeCell ref="AP2:AW2"/>
    <mergeCell ref="D2:I2"/>
    <mergeCell ref="J2:O2"/>
    <mergeCell ref="P2:S2"/>
    <mergeCell ref="W2:AD2"/>
    <mergeCell ref="AE2:AJ2"/>
    <mergeCell ref="AK2:AL2"/>
  </mergeCells>
  <printOptions/>
  <pageMargins left="0.07874015748031496" right="0.07874015748031496" top="0.2755905511811024" bottom="0.11811023622047245" header="0" footer="0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8"/>
  <sheetViews>
    <sheetView zoomScale="80" zoomScaleNormal="80" zoomScalePageLayoutView="0" workbookViewId="0" topLeftCell="AN1">
      <selection activeCell="AW3" sqref="AW3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3" width="28.00390625" style="0" customWidth="1"/>
    <col min="4" max="16" width="4.8515625" style="0" customWidth="1"/>
    <col min="17" max="17" width="4.8515625" style="4" customWidth="1"/>
    <col min="18" max="20" width="4.8515625" style="0" customWidth="1"/>
    <col min="21" max="23" width="5.7109375" style="0" customWidth="1"/>
    <col min="24" max="37" width="4.8515625" style="0" customWidth="1"/>
    <col min="38" max="39" width="5.7109375" style="0" customWidth="1"/>
    <col min="40" max="55" width="4.8515625" style="0" customWidth="1"/>
    <col min="56" max="56" width="29.7109375" style="0" customWidth="1"/>
    <col min="57" max="57" width="4.8515625" style="0" customWidth="1"/>
    <col min="58" max="58" width="26.140625" style="0" customWidth="1"/>
    <col min="60" max="60" width="22.28125" style="0" customWidth="1"/>
  </cols>
  <sheetData>
    <row r="1" spans="1:65" ht="28.5" customHeight="1" thickBot="1">
      <c r="A1" s="208"/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06"/>
      <c r="Y1" s="206"/>
      <c r="Z1" s="206"/>
      <c r="AA1" s="206"/>
      <c r="AB1" s="206"/>
      <c r="AC1" s="9"/>
      <c r="AD1" s="9"/>
      <c r="AE1" s="9"/>
      <c r="AF1" s="822" t="s">
        <v>289</v>
      </c>
      <c r="AG1" s="822"/>
      <c r="AH1" s="822"/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  <c r="BD1" s="822"/>
      <c r="BE1" s="209"/>
      <c r="BF1" s="51"/>
      <c r="BG1" s="54"/>
      <c r="BH1" s="54"/>
      <c r="BI1" s="54"/>
      <c r="BJ1" s="54"/>
      <c r="BK1" s="54"/>
      <c r="BL1" s="54"/>
      <c r="BM1" s="54"/>
    </row>
    <row r="2" spans="1:65" ht="27" customHeight="1" thickBot="1">
      <c r="A2" s="51"/>
      <c r="B2" s="3"/>
      <c r="C2" s="34"/>
      <c r="D2" s="817" t="s">
        <v>621</v>
      </c>
      <c r="E2" s="818"/>
      <c r="F2" s="818"/>
      <c r="G2" s="818"/>
      <c r="H2" s="818"/>
      <c r="I2" s="818"/>
      <c r="J2" s="819"/>
      <c r="K2" s="826" t="s">
        <v>614</v>
      </c>
      <c r="L2" s="827"/>
      <c r="M2" s="827"/>
      <c r="N2" s="827"/>
      <c r="O2" s="827"/>
      <c r="P2" s="838"/>
      <c r="Q2" s="828" t="s">
        <v>622</v>
      </c>
      <c r="R2" s="829"/>
      <c r="S2" s="829"/>
      <c r="T2" s="830"/>
      <c r="U2" s="817" t="s">
        <v>266</v>
      </c>
      <c r="V2" s="836"/>
      <c r="W2" s="837"/>
      <c r="X2" s="831" t="s">
        <v>617</v>
      </c>
      <c r="Y2" s="832"/>
      <c r="Z2" s="832"/>
      <c r="AA2" s="832"/>
      <c r="AB2" s="832"/>
      <c r="AC2" s="832"/>
      <c r="AD2" s="832"/>
      <c r="AE2" s="833"/>
      <c r="AF2" s="831" t="s">
        <v>618</v>
      </c>
      <c r="AG2" s="832"/>
      <c r="AH2" s="832"/>
      <c r="AI2" s="832"/>
      <c r="AJ2" s="832"/>
      <c r="AK2" s="832"/>
      <c r="AL2" s="834" t="s">
        <v>619</v>
      </c>
      <c r="AM2" s="835"/>
      <c r="AN2" s="817" t="s">
        <v>620</v>
      </c>
      <c r="AO2" s="818"/>
      <c r="AP2" s="819"/>
      <c r="AQ2" s="823" t="s">
        <v>118</v>
      </c>
      <c r="AR2" s="824"/>
      <c r="AS2" s="824"/>
      <c r="AT2" s="824"/>
      <c r="AU2" s="824"/>
      <c r="AV2" s="824"/>
      <c r="AW2" s="824"/>
      <c r="AX2" s="825"/>
      <c r="AY2" s="45"/>
      <c r="AZ2" s="44"/>
      <c r="BA2" s="44"/>
      <c r="BB2" s="46"/>
      <c r="BC2" s="28"/>
      <c r="BD2" s="820" t="s">
        <v>260</v>
      </c>
      <c r="BE2" s="209"/>
      <c r="BF2" s="51"/>
      <c r="BG2" s="54"/>
      <c r="BH2" s="54"/>
      <c r="BI2" s="54"/>
      <c r="BJ2" s="54"/>
      <c r="BK2" s="54"/>
      <c r="BL2" s="54"/>
      <c r="BM2" s="54"/>
    </row>
    <row r="3" spans="1:65" ht="13.5" thickBot="1">
      <c r="A3" s="51"/>
      <c r="B3" s="3"/>
      <c r="C3" s="35" t="s">
        <v>15</v>
      </c>
      <c r="D3" s="24" t="s">
        <v>227</v>
      </c>
      <c r="E3" s="100" t="s">
        <v>222</v>
      </c>
      <c r="F3" s="25" t="s">
        <v>132</v>
      </c>
      <c r="G3" s="25" t="s">
        <v>177</v>
      </c>
      <c r="H3" s="536" t="s">
        <v>596</v>
      </c>
      <c r="I3" s="198"/>
      <c r="J3" s="199"/>
      <c r="K3" s="104" t="s">
        <v>163</v>
      </c>
      <c r="L3" s="47" t="s">
        <v>130</v>
      </c>
      <c r="M3" s="47" t="s">
        <v>153</v>
      </c>
      <c r="N3" s="47"/>
      <c r="O3" s="47"/>
      <c r="P3" s="105" t="s">
        <v>206</v>
      </c>
      <c r="Q3" s="16" t="s">
        <v>187</v>
      </c>
      <c r="R3" s="47" t="s">
        <v>207</v>
      </c>
      <c r="S3" s="16" t="s">
        <v>153</v>
      </c>
      <c r="T3" s="22" t="s">
        <v>207</v>
      </c>
      <c r="U3" s="85"/>
      <c r="V3" s="85"/>
      <c r="W3" s="85"/>
      <c r="X3" s="91" t="s">
        <v>130</v>
      </c>
      <c r="Y3" s="92" t="s">
        <v>163</v>
      </c>
      <c r="Z3" s="92" t="s">
        <v>130</v>
      </c>
      <c r="AA3" s="93" t="s">
        <v>177</v>
      </c>
      <c r="AB3" s="94" t="s">
        <v>168</v>
      </c>
      <c r="AC3" s="95"/>
      <c r="AD3" s="93"/>
      <c r="AE3" s="96"/>
      <c r="AF3" s="181" t="s">
        <v>152</v>
      </c>
      <c r="AG3" s="537" t="s">
        <v>596</v>
      </c>
      <c r="AH3" s="16" t="s">
        <v>163</v>
      </c>
      <c r="AI3" s="16" t="s">
        <v>175</v>
      </c>
      <c r="AJ3" s="16" t="s">
        <v>141</v>
      </c>
      <c r="AK3" s="16"/>
      <c r="AL3" s="100" t="s">
        <v>130</v>
      </c>
      <c r="AM3" s="100" t="s">
        <v>129</v>
      </c>
      <c r="AN3" s="100" t="s">
        <v>168</v>
      </c>
      <c r="AO3" s="100"/>
      <c r="AP3" s="25" t="s">
        <v>130</v>
      </c>
      <c r="AQ3" s="82" t="s">
        <v>129</v>
      </c>
      <c r="AR3" s="15"/>
      <c r="AS3" s="15" t="s">
        <v>227</v>
      </c>
      <c r="AT3" s="534" t="s">
        <v>204</v>
      </c>
      <c r="AU3" s="49" t="s">
        <v>163</v>
      </c>
      <c r="AV3" s="548" t="s">
        <v>596</v>
      </c>
      <c r="AW3" s="814" t="s">
        <v>175</v>
      </c>
      <c r="AX3" s="80"/>
      <c r="AY3" s="148"/>
      <c r="AZ3" s="149"/>
      <c r="BA3" s="152"/>
      <c r="BB3" s="23"/>
      <c r="BC3" s="83"/>
      <c r="BD3" s="821"/>
      <c r="BE3" s="209"/>
      <c r="BF3" s="51"/>
      <c r="BG3" s="54"/>
      <c r="BH3" s="54"/>
      <c r="BI3" s="54"/>
      <c r="BJ3" s="54"/>
      <c r="BK3" s="54"/>
      <c r="BL3" s="54"/>
      <c r="BM3" s="54"/>
    </row>
    <row r="4" spans="1:65" ht="180" customHeight="1" thickBot="1">
      <c r="A4" s="51"/>
      <c r="B4" s="3"/>
      <c r="C4" s="66" t="s">
        <v>259</v>
      </c>
      <c r="D4" s="202" t="s">
        <v>142</v>
      </c>
      <c r="E4" s="203" t="s">
        <v>555</v>
      </c>
      <c r="F4" s="204" t="s">
        <v>133</v>
      </c>
      <c r="G4" s="204" t="s">
        <v>285</v>
      </c>
      <c r="H4" s="203" t="s">
        <v>143</v>
      </c>
      <c r="I4" s="204" t="s">
        <v>286</v>
      </c>
      <c r="J4" s="205" t="s">
        <v>265</v>
      </c>
      <c r="K4" s="197" t="s">
        <v>134</v>
      </c>
      <c r="L4" s="102" t="s">
        <v>556</v>
      </c>
      <c r="M4" s="102" t="s">
        <v>285</v>
      </c>
      <c r="N4" s="102" t="s">
        <v>554</v>
      </c>
      <c r="O4" s="102" t="s">
        <v>135</v>
      </c>
      <c r="P4" s="103" t="s">
        <v>568</v>
      </c>
      <c r="Q4" s="67" t="s">
        <v>502</v>
      </c>
      <c r="R4" s="68" t="s">
        <v>503</v>
      </c>
      <c r="S4" s="68" t="s">
        <v>501</v>
      </c>
      <c r="T4" s="69" t="s">
        <v>287</v>
      </c>
      <c r="U4" s="98" t="s">
        <v>267</v>
      </c>
      <c r="V4" s="98" t="s">
        <v>268</v>
      </c>
      <c r="W4" s="317" t="s">
        <v>269</v>
      </c>
      <c r="X4" s="323" t="s">
        <v>120</v>
      </c>
      <c r="Y4" s="324" t="s">
        <v>121</v>
      </c>
      <c r="Z4" s="325" t="s">
        <v>122</v>
      </c>
      <c r="AA4" s="325" t="s">
        <v>123</v>
      </c>
      <c r="AB4" s="325" t="s">
        <v>124</v>
      </c>
      <c r="AC4" s="325" t="s">
        <v>125</v>
      </c>
      <c r="AD4" s="326" t="s">
        <v>126</v>
      </c>
      <c r="AE4" s="327" t="s">
        <v>127</v>
      </c>
      <c r="AF4" s="328" t="s">
        <v>288</v>
      </c>
      <c r="AG4" s="329" t="s">
        <v>76</v>
      </c>
      <c r="AH4" s="330" t="s">
        <v>181</v>
      </c>
      <c r="AI4" s="331" t="s">
        <v>180</v>
      </c>
      <c r="AJ4" s="331" t="s">
        <v>162</v>
      </c>
      <c r="AK4" s="331" t="s">
        <v>179</v>
      </c>
      <c r="AL4" s="214" t="s">
        <v>100</v>
      </c>
      <c r="AM4" s="215" t="s">
        <v>294</v>
      </c>
      <c r="AN4" s="132" t="s">
        <v>184</v>
      </c>
      <c r="AO4" s="132" t="s">
        <v>166</v>
      </c>
      <c r="AP4" s="207" t="s">
        <v>183</v>
      </c>
      <c r="AQ4" s="70" t="s">
        <v>551</v>
      </c>
      <c r="AR4" s="70" t="s">
        <v>552</v>
      </c>
      <c r="AS4" s="70" t="s">
        <v>71</v>
      </c>
      <c r="AT4" s="70" t="s">
        <v>597</v>
      </c>
      <c r="AU4" s="70" t="s">
        <v>155</v>
      </c>
      <c r="AV4" s="70" t="s">
        <v>595</v>
      </c>
      <c r="AW4" s="70" t="s">
        <v>627</v>
      </c>
      <c r="AX4" s="70" t="s">
        <v>613</v>
      </c>
      <c r="AY4" s="71" t="s">
        <v>182</v>
      </c>
      <c r="AZ4" s="72" t="s">
        <v>185</v>
      </c>
      <c r="BA4" s="142" t="s">
        <v>248</v>
      </c>
      <c r="BB4" s="155" t="s">
        <v>186</v>
      </c>
      <c r="BC4" s="30" t="s">
        <v>128</v>
      </c>
      <c r="BD4" s="84" t="s">
        <v>259</v>
      </c>
      <c r="BE4" s="209"/>
      <c r="BF4" s="51"/>
      <c r="BG4" s="54"/>
      <c r="BH4" s="54"/>
      <c r="BI4" s="54"/>
      <c r="BJ4" s="54"/>
      <c r="BK4" s="54"/>
      <c r="BL4" s="54"/>
      <c r="BM4" s="54"/>
    </row>
    <row r="5" spans="1:65" ht="13.5" thickBot="1">
      <c r="A5" s="51"/>
      <c r="B5" s="3" t="s">
        <v>278</v>
      </c>
      <c r="C5" s="310" t="s">
        <v>31</v>
      </c>
      <c r="D5" s="211"/>
      <c r="E5" s="212"/>
      <c r="F5" s="194">
        <v>1</v>
      </c>
      <c r="G5" s="194">
        <v>1</v>
      </c>
      <c r="H5" s="194"/>
      <c r="I5" s="200"/>
      <c r="J5" s="201"/>
      <c r="K5" s="106">
        <v>1</v>
      </c>
      <c r="L5" s="107">
        <v>1</v>
      </c>
      <c r="M5" s="107"/>
      <c r="N5" s="107">
        <v>1</v>
      </c>
      <c r="O5" s="107">
        <v>1</v>
      </c>
      <c r="P5" s="108"/>
      <c r="Q5" s="73"/>
      <c r="R5" s="73"/>
      <c r="S5" s="73">
        <v>1</v>
      </c>
      <c r="T5" s="74"/>
      <c r="U5" s="99"/>
      <c r="V5" s="99"/>
      <c r="W5" s="318"/>
      <c r="X5" s="138">
        <v>1</v>
      </c>
      <c r="Y5" s="75">
        <v>1</v>
      </c>
      <c r="Z5" s="75">
        <v>1</v>
      </c>
      <c r="AA5" s="76">
        <v>1</v>
      </c>
      <c r="AB5" s="76">
        <v>1</v>
      </c>
      <c r="AC5" s="76"/>
      <c r="AD5" s="78"/>
      <c r="AE5" s="79"/>
      <c r="AF5" s="157">
        <v>1</v>
      </c>
      <c r="AG5" s="539"/>
      <c r="AH5" s="540">
        <v>1</v>
      </c>
      <c r="AI5" s="159">
        <v>1</v>
      </c>
      <c r="AJ5" s="159">
        <v>1</v>
      </c>
      <c r="AK5" s="159">
        <v>1</v>
      </c>
      <c r="AL5" s="541"/>
      <c r="AM5" s="332">
        <v>1</v>
      </c>
      <c r="AN5" s="156">
        <v>1</v>
      </c>
      <c r="AO5" s="542"/>
      <c r="AP5" s="543"/>
      <c r="AQ5" s="544">
        <v>1</v>
      </c>
      <c r="AR5" s="544"/>
      <c r="AS5" s="544">
        <v>1</v>
      </c>
      <c r="AT5" s="544"/>
      <c r="AU5" s="160"/>
      <c r="AV5" s="161"/>
      <c r="AW5" s="161">
        <v>1</v>
      </c>
      <c r="AX5" s="162">
        <v>1</v>
      </c>
      <c r="AY5" s="545"/>
      <c r="AZ5" s="546"/>
      <c r="BA5" s="546"/>
      <c r="BB5" s="547"/>
      <c r="BC5" s="29">
        <f aca="true" t="shared" si="0" ref="BC5:BC36">SUM(D5:BB5)</f>
        <v>23</v>
      </c>
      <c r="BD5" s="310" t="s">
        <v>31</v>
      </c>
      <c r="BE5" s="538" t="s">
        <v>598</v>
      </c>
      <c r="BF5" s="51"/>
      <c r="BG5" s="54"/>
      <c r="BH5" s="54"/>
      <c r="BI5" s="54"/>
      <c r="BJ5" s="54"/>
      <c r="BK5" s="54"/>
      <c r="BL5" s="54"/>
      <c r="BM5" s="54"/>
    </row>
    <row r="6" spans="1:65" ht="13.5" thickBot="1">
      <c r="A6" s="51"/>
      <c r="B6" s="3" t="s">
        <v>176</v>
      </c>
      <c r="C6" s="309" t="s">
        <v>28</v>
      </c>
      <c r="D6" s="52">
        <v>1</v>
      </c>
      <c r="E6" s="135">
        <v>1</v>
      </c>
      <c r="F6" s="32">
        <v>1</v>
      </c>
      <c r="G6" s="32">
        <v>1</v>
      </c>
      <c r="H6" s="32"/>
      <c r="I6" s="195">
        <v>1</v>
      </c>
      <c r="J6" s="89"/>
      <c r="K6" s="109"/>
      <c r="L6" s="110" t="s">
        <v>1</v>
      </c>
      <c r="M6" s="110"/>
      <c r="N6" s="110"/>
      <c r="O6" s="110"/>
      <c r="P6" s="111"/>
      <c r="Q6" s="36"/>
      <c r="R6" s="36"/>
      <c r="S6" s="36"/>
      <c r="T6" s="62"/>
      <c r="U6" s="86"/>
      <c r="V6" s="86"/>
      <c r="W6" s="319"/>
      <c r="X6" s="139">
        <v>1</v>
      </c>
      <c r="Y6" s="38">
        <v>1</v>
      </c>
      <c r="Z6" s="38"/>
      <c r="AA6" s="39">
        <v>1</v>
      </c>
      <c r="AB6" s="39">
        <v>1</v>
      </c>
      <c r="AC6" s="39">
        <v>1</v>
      </c>
      <c r="AD6" s="64"/>
      <c r="AE6" s="43">
        <v>1</v>
      </c>
      <c r="AF6" s="164">
        <v>1</v>
      </c>
      <c r="AG6" s="165"/>
      <c r="AH6" s="81">
        <v>1</v>
      </c>
      <c r="AI6" s="81">
        <v>1</v>
      </c>
      <c r="AJ6" s="81">
        <v>1</v>
      </c>
      <c r="AK6" s="81">
        <v>1</v>
      </c>
      <c r="AL6" s="216">
        <v>1</v>
      </c>
      <c r="AM6" s="333">
        <v>1</v>
      </c>
      <c r="AN6" s="135">
        <v>1</v>
      </c>
      <c r="AO6" s="135"/>
      <c r="AP6" s="163">
        <v>1</v>
      </c>
      <c r="AQ6" s="27">
        <v>1</v>
      </c>
      <c r="AR6" s="27"/>
      <c r="AS6" s="27">
        <v>1</v>
      </c>
      <c r="AT6" s="27"/>
      <c r="AU6" s="27"/>
      <c r="AV6" s="166"/>
      <c r="AW6" s="166">
        <v>1</v>
      </c>
      <c r="AX6" s="144"/>
      <c r="AY6" s="167"/>
      <c r="AZ6" s="134"/>
      <c r="BA6" s="134"/>
      <c r="BB6" s="168"/>
      <c r="BC6" s="29">
        <f t="shared" si="0"/>
        <v>23</v>
      </c>
      <c r="BD6" s="309" t="s">
        <v>28</v>
      </c>
      <c r="BE6" s="538" t="s">
        <v>598</v>
      </c>
      <c r="BF6" s="51"/>
      <c r="BG6" s="54"/>
      <c r="BH6" s="51"/>
      <c r="BI6" s="208"/>
      <c r="BJ6" s="208"/>
      <c r="BK6" s="208"/>
      <c r="BL6" s="54"/>
      <c r="BM6" s="54"/>
    </row>
    <row r="7" spans="1:65" ht="13.5" thickBot="1">
      <c r="A7" s="51"/>
      <c r="B7" s="3" t="s">
        <v>270</v>
      </c>
      <c r="C7" s="309" t="s">
        <v>81</v>
      </c>
      <c r="D7" s="31">
        <v>1</v>
      </c>
      <c r="E7" s="101">
        <v>1</v>
      </c>
      <c r="F7" s="32">
        <v>1</v>
      </c>
      <c r="G7" s="32">
        <v>1</v>
      </c>
      <c r="H7" s="32"/>
      <c r="I7" s="195">
        <v>1</v>
      </c>
      <c r="J7" s="48"/>
      <c r="K7" s="109"/>
      <c r="L7" s="110" t="s">
        <v>1</v>
      </c>
      <c r="M7" s="110"/>
      <c r="N7" s="110"/>
      <c r="O7" s="110"/>
      <c r="P7" s="111"/>
      <c r="Q7" s="36">
        <v>1</v>
      </c>
      <c r="R7" s="36">
        <v>1</v>
      </c>
      <c r="S7" s="36">
        <v>1</v>
      </c>
      <c r="T7" s="63">
        <v>1</v>
      </c>
      <c r="U7" s="60"/>
      <c r="V7" s="60"/>
      <c r="W7" s="320"/>
      <c r="X7" s="139"/>
      <c r="Y7" s="38">
        <v>1</v>
      </c>
      <c r="Z7" s="38">
        <v>1</v>
      </c>
      <c r="AA7" s="39">
        <v>1</v>
      </c>
      <c r="AB7" s="39">
        <v>1</v>
      </c>
      <c r="AC7" s="39">
        <v>1</v>
      </c>
      <c r="AD7" s="64"/>
      <c r="AE7" s="43">
        <v>1</v>
      </c>
      <c r="AF7" s="164"/>
      <c r="AG7" s="165"/>
      <c r="AH7" s="81"/>
      <c r="AI7" s="81"/>
      <c r="AJ7" s="81"/>
      <c r="AK7" s="81"/>
      <c r="AL7" s="216">
        <v>1</v>
      </c>
      <c r="AM7" s="333">
        <v>1</v>
      </c>
      <c r="AN7" s="135">
        <v>1</v>
      </c>
      <c r="AO7" s="135"/>
      <c r="AP7" s="163"/>
      <c r="AQ7" s="27">
        <v>1</v>
      </c>
      <c r="AR7" s="27"/>
      <c r="AS7" s="27">
        <v>1</v>
      </c>
      <c r="AT7" s="27"/>
      <c r="AU7" s="27"/>
      <c r="AV7" s="166">
        <v>1</v>
      </c>
      <c r="AW7" s="166">
        <v>1</v>
      </c>
      <c r="AX7" s="144"/>
      <c r="AY7" s="170"/>
      <c r="AZ7" s="171"/>
      <c r="BA7" s="171"/>
      <c r="BB7" s="172"/>
      <c r="BC7" s="29">
        <f t="shared" si="0"/>
        <v>22</v>
      </c>
      <c r="BD7" s="309" t="s">
        <v>81</v>
      </c>
      <c r="BE7" s="538" t="s">
        <v>599</v>
      </c>
      <c r="BF7" s="51"/>
      <c r="BG7" s="54"/>
      <c r="BH7" s="51"/>
      <c r="BI7" s="208"/>
      <c r="BJ7" s="208"/>
      <c r="BK7" s="208"/>
      <c r="BL7" s="54"/>
      <c r="BM7" s="54"/>
    </row>
    <row r="8" spans="1:65" ht="13.5" thickBot="1">
      <c r="A8" s="51"/>
      <c r="B8" s="3" t="s">
        <v>270</v>
      </c>
      <c r="C8" s="309" t="s">
        <v>34</v>
      </c>
      <c r="D8" s="31">
        <v>1</v>
      </c>
      <c r="E8" s="101">
        <v>1</v>
      </c>
      <c r="F8" s="32">
        <v>1</v>
      </c>
      <c r="G8" s="32">
        <v>1</v>
      </c>
      <c r="H8" s="32"/>
      <c r="I8" s="195">
        <v>1</v>
      </c>
      <c r="J8" s="48"/>
      <c r="K8" s="109"/>
      <c r="L8" s="110" t="s">
        <v>1</v>
      </c>
      <c r="M8" s="110"/>
      <c r="N8" s="110"/>
      <c r="O8" s="110"/>
      <c r="P8" s="111"/>
      <c r="Q8" s="36">
        <v>1</v>
      </c>
      <c r="R8" s="36">
        <v>1</v>
      </c>
      <c r="S8" s="36">
        <v>1</v>
      </c>
      <c r="T8" s="63">
        <v>1</v>
      </c>
      <c r="U8" s="60"/>
      <c r="V8" s="60"/>
      <c r="W8" s="320"/>
      <c r="X8" s="139">
        <v>1</v>
      </c>
      <c r="Y8" s="38">
        <v>1</v>
      </c>
      <c r="Z8" s="38">
        <v>1</v>
      </c>
      <c r="AA8" s="39">
        <v>1</v>
      </c>
      <c r="AB8" s="39">
        <v>1</v>
      </c>
      <c r="AC8" s="39"/>
      <c r="AD8" s="64"/>
      <c r="AE8" s="43">
        <v>1</v>
      </c>
      <c r="AF8" s="164"/>
      <c r="AG8" s="165"/>
      <c r="AH8" s="81"/>
      <c r="AI8" s="81"/>
      <c r="AJ8" s="81"/>
      <c r="AK8" s="81"/>
      <c r="AL8" s="216">
        <v>1</v>
      </c>
      <c r="AM8" s="333">
        <v>1</v>
      </c>
      <c r="AN8" s="135"/>
      <c r="AO8" s="135"/>
      <c r="AP8" s="163"/>
      <c r="AQ8" s="27"/>
      <c r="AR8" s="27"/>
      <c r="AS8" s="27">
        <v>1</v>
      </c>
      <c r="AT8" s="27"/>
      <c r="AU8" s="27"/>
      <c r="AV8" s="166"/>
      <c r="AW8" s="166"/>
      <c r="AX8" s="144"/>
      <c r="AY8" s="167"/>
      <c r="AZ8" s="169"/>
      <c r="BA8" s="169"/>
      <c r="BB8" s="369">
        <v>1</v>
      </c>
      <c r="BC8" s="29">
        <f t="shared" si="0"/>
        <v>19</v>
      </c>
      <c r="BD8" s="309" t="s">
        <v>34</v>
      </c>
      <c r="BE8" s="538" t="s">
        <v>598</v>
      </c>
      <c r="BF8" s="54"/>
      <c r="BG8" s="54"/>
      <c r="BH8" s="51"/>
      <c r="BI8" s="208"/>
      <c r="BJ8" s="208"/>
      <c r="BK8" s="208"/>
      <c r="BL8" s="54"/>
      <c r="BM8" s="54"/>
    </row>
    <row r="9" spans="1:65" ht="13.5" thickBot="1">
      <c r="A9" s="51"/>
      <c r="B9" s="3" t="s">
        <v>271</v>
      </c>
      <c r="C9" s="309" t="s">
        <v>33</v>
      </c>
      <c r="D9" s="31">
        <v>1</v>
      </c>
      <c r="E9" s="101">
        <v>1</v>
      </c>
      <c r="F9" s="32">
        <v>1</v>
      </c>
      <c r="G9" s="32">
        <v>1</v>
      </c>
      <c r="H9" s="32"/>
      <c r="I9" s="195">
        <v>1</v>
      </c>
      <c r="J9" s="48"/>
      <c r="K9" s="109"/>
      <c r="L9" s="110" t="s">
        <v>1</v>
      </c>
      <c r="M9" s="110"/>
      <c r="N9" s="110"/>
      <c r="O9" s="110"/>
      <c r="P9" s="111"/>
      <c r="Q9" s="36">
        <v>1</v>
      </c>
      <c r="R9" s="36">
        <v>1</v>
      </c>
      <c r="S9" s="36">
        <v>1</v>
      </c>
      <c r="T9" s="62">
        <v>1</v>
      </c>
      <c r="U9" s="86"/>
      <c r="V9" s="86"/>
      <c r="W9" s="319"/>
      <c r="X9" s="139">
        <v>1</v>
      </c>
      <c r="Y9" s="535" t="s">
        <v>1</v>
      </c>
      <c r="Z9" s="38"/>
      <c r="AA9" s="39">
        <v>1</v>
      </c>
      <c r="AB9" s="39">
        <v>1</v>
      </c>
      <c r="AC9" s="39"/>
      <c r="AD9" s="64"/>
      <c r="AE9" s="43">
        <v>1</v>
      </c>
      <c r="AF9" s="164"/>
      <c r="AG9" s="165"/>
      <c r="AH9" s="81"/>
      <c r="AI9" s="81"/>
      <c r="AJ9" s="81"/>
      <c r="AK9" s="81"/>
      <c r="AL9" s="216">
        <v>1</v>
      </c>
      <c r="AM9" s="333">
        <v>1</v>
      </c>
      <c r="AN9" s="135"/>
      <c r="AO9" s="135"/>
      <c r="AP9" s="163"/>
      <c r="AQ9" s="27">
        <v>1</v>
      </c>
      <c r="AR9" s="27"/>
      <c r="AS9" s="27">
        <v>1</v>
      </c>
      <c r="AT9" s="27"/>
      <c r="AU9" s="27"/>
      <c r="AV9" s="166"/>
      <c r="AW9" s="166"/>
      <c r="AX9" s="144"/>
      <c r="AY9" s="167"/>
      <c r="AZ9" s="154"/>
      <c r="BA9" s="154"/>
      <c r="BB9" s="168">
        <v>1</v>
      </c>
      <c r="BC9" s="29">
        <f t="shared" si="0"/>
        <v>18</v>
      </c>
      <c r="BD9" s="309" t="s">
        <v>33</v>
      </c>
      <c r="BE9" s="538" t="s">
        <v>598</v>
      </c>
      <c r="BF9" s="54"/>
      <c r="BG9" s="54"/>
      <c r="BH9" s="51"/>
      <c r="BI9" s="208"/>
      <c r="BJ9" s="208"/>
      <c r="BK9" s="208"/>
      <c r="BL9" s="54"/>
      <c r="BM9" s="54"/>
    </row>
    <row r="10" spans="1:65" ht="13.5" thickBot="1">
      <c r="A10" s="51"/>
      <c r="B10" s="3" t="s">
        <v>272</v>
      </c>
      <c r="C10" s="309" t="s">
        <v>65</v>
      </c>
      <c r="D10" s="52"/>
      <c r="E10" s="135">
        <v>1</v>
      </c>
      <c r="F10" s="32">
        <v>1</v>
      </c>
      <c r="G10" s="32">
        <v>1</v>
      </c>
      <c r="H10" s="32"/>
      <c r="I10" s="195"/>
      <c r="J10" s="89"/>
      <c r="K10" s="109"/>
      <c r="L10" s="110" t="s">
        <v>1</v>
      </c>
      <c r="M10" s="110"/>
      <c r="N10" s="110"/>
      <c r="O10" s="110"/>
      <c r="P10" s="111"/>
      <c r="Q10" s="36"/>
      <c r="R10" s="36"/>
      <c r="S10" s="36"/>
      <c r="T10" s="62"/>
      <c r="U10" s="86"/>
      <c r="V10" s="86"/>
      <c r="W10" s="319"/>
      <c r="X10" s="139">
        <v>1</v>
      </c>
      <c r="Y10" s="38">
        <v>1</v>
      </c>
      <c r="Z10" s="38">
        <v>1</v>
      </c>
      <c r="AA10" s="39">
        <v>1</v>
      </c>
      <c r="AB10" s="39">
        <v>1</v>
      </c>
      <c r="AC10" s="39"/>
      <c r="AD10" s="64"/>
      <c r="AE10" s="43">
        <v>1</v>
      </c>
      <c r="AF10" s="164">
        <v>1</v>
      </c>
      <c r="AG10" s="165"/>
      <c r="AH10" s="81">
        <v>1</v>
      </c>
      <c r="AI10" s="81">
        <v>1</v>
      </c>
      <c r="AJ10" s="81">
        <v>1</v>
      </c>
      <c r="AK10" s="81"/>
      <c r="AL10" s="216">
        <v>1</v>
      </c>
      <c r="AM10" s="333">
        <v>1</v>
      </c>
      <c r="AN10" s="135"/>
      <c r="AO10" s="135"/>
      <c r="AP10" s="163"/>
      <c r="AQ10" s="27">
        <v>1</v>
      </c>
      <c r="AR10" s="27"/>
      <c r="AS10" s="27">
        <v>1</v>
      </c>
      <c r="AT10" s="27"/>
      <c r="AU10" s="27"/>
      <c r="AV10" s="166"/>
      <c r="AW10" s="166"/>
      <c r="AX10" s="144"/>
      <c r="AY10" s="170"/>
      <c r="AZ10" s="171"/>
      <c r="BA10" s="171"/>
      <c r="BB10" s="172"/>
      <c r="BC10" s="29">
        <f t="shared" si="0"/>
        <v>17</v>
      </c>
      <c r="BD10" s="309" t="s">
        <v>65</v>
      </c>
      <c r="BE10" s="538" t="s">
        <v>599</v>
      </c>
      <c r="BF10" s="54"/>
      <c r="BG10" s="54"/>
      <c r="BH10" s="51"/>
      <c r="BI10" s="208"/>
      <c r="BJ10" s="208"/>
      <c r="BK10" s="208"/>
      <c r="BL10" s="54"/>
      <c r="BM10" s="54"/>
    </row>
    <row r="11" spans="1:65" ht="13.5" thickBot="1">
      <c r="A11" s="51"/>
      <c r="B11" s="3" t="s">
        <v>270</v>
      </c>
      <c r="C11" s="309" t="s">
        <v>284</v>
      </c>
      <c r="D11" s="31">
        <v>1</v>
      </c>
      <c r="E11" s="101">
        <v>1</v>
      </c>
      <c r="F11" s="32">
        <v>1</v>
      </c>
      <c r="G11" s="32">
        <v>1</v>
      </c>
      <c r="H11" s="32"/>
      <c r="I11" s="195">
        <v>1</v>
      </c>
      <c r="J11" s="48"/>
      <c r="K11" s="109"/>
      <c r="L11" s="110" t="s">
        <v>1</v>
      </c>
      <c r="M11" s="110"/>
      <c r="N11" s="110"/>
      <c r="O11" s="110"/>
      <c r="P11" s="111"/>
      <c r="Q11" s="36">
        <v>1</v>
      </c>
      <c r="R11" s="36">
        <v>1</v>
      </c>
      <c r="S11" s="36">
        <v>1</v>
      </c>
      <c r="T11" s="63">
        <v>1</v>
      </c>
      <c r="U11" s="60"/>
      <c r="V11" s="60"/>
      <c r="W11" s="320"/>
      <c r="X11" s="139"/>
      <c r="Y11" s="38">
        <v>1</v>
      </c>
      <c r="Z11" s="38">
        <v>1</v>
      </c>
      <c r="AA11" s="39">
        <v>1</v>
      </c>
      <c r="AB11" s="39">
        <v>1</v>
      </c>
      <c r="AC11" s="39"/>
      <c r="AD11" s="64"/>
      <c r="AE11" s="43">
        <v>1</v>
      </c>
      <c r="AF11" s="164"/>
      <c r="AG11" s="165"/>
      <c r="AH11" s="81"/>
      <c r="AI11" s="81"/>
      <c r="AJ11" s="81"/>
      <c r="AK11" s="81"/>
      <c r="AL11" s="216"/>
      <c r="AM11" s="333">
        <v>1</v>
      </c>
      <c r="AN11" s="135"/>
      <c r="AO11" s="135"/>
      <c r="AP11" s="163"/>
      <c r="AQ11" s="27"/>
      <c r="AR11" s="27"/>
      <c r="AS11" s="27">
        <v>1</v>
      </c>
      <c r="AT11" s="27"/>
      <c r="AU11" s="27"/>
      <c r="AV11" s="166"/>
      <c r="AW11" s="166"/>
      <c r="AX11" s="144"/>
      <c r="AY11" s="167"/>
      <c r="AZ11" s="154"/>
      <c r="BA11" s="154"/>
      <c r="BB11" s="168">
        <v>1</v>
      </c>
      <c r="BC11" s="29">
        <f t="shared" si="0"/>
        <v>17</v>
      </c>
      <c r="BD11" s="309" t="s">
        <v>284</v>
      </c>
      <c r="BE11" s="538" t="s">
        <v>599</v>
      </c>
      <c r="BF11" s="54"/>
      <c r="BG11" s="54"/>
      <c r="BH11" s="51"/>
      <c r="BI11" s="208"/>
      <c r="BJ11" s="208"/>
      <c r="BK11" s="208"/>
      <c r="BL11" s="54"/>
      <c r="BM11" s="54"/>
    </row>
    <row r="12" spans="1:65" ht="13.5" thickBot="1">
      <c r="A12" s="51"/>
      <c r="B12" s="3" t="s">
        <v>276</v>
      </c>
      <c r="C12" s="310" t="s">
        <v>38</v>
      </c>
      <c r="D12" s="31"/>
      <c r="E12" s="101"/>
      <c r="F12" s="32">
        <v>1</v>
      </c>
      <c r="G12" s="32">
        <v>1</v>
      </c>
      <c r="H12" s="32"/>
      <c r="I12" s="195"/>
      <c r="J12" s="48"/>
      <c r="K12" s="109">
        <v>1</v>
      </c>
      <c r="L12" s="110">
        <v>1</v>
      </c>
      <c r="M12" s="110"/>
      <c r="N12" s="110">
        <v>1</v>
      </c>
      <c r="O12" s="110"/>
      <c r="P12" s="111"/>
      <c r="Q12" s="36"/>
      <c r="R12" s="36"/>
      <c r="S12" s="36"/>
      <c r="T12" s="63"/>
      <c r="U12" s="60"/>
      <c r="V12" s="60"/>
      <c r="W12" s="320"/>
      <c r="X12" s="139">
        <v>1</v>
      </c>
      <c r="Y12" s="38">
        <v>1</v>
      </c>
      <c r="Z12" s="38">
        <v>1</v>
      </c>
      <c r="AA12" s="39">
        <v>1</v>
      </c>
      <c r="AB12" s="39"/>
      <c r="AC12" s="39">
        <v>1</v>
      </c>
      <c r="AD12" s="64"/>
      <c r="AE12" s="43">
        <v>1</v>
      </c>
      <c r="AF12" s="164"/>
      <c r="AG12" s="165"/>
      <c r="AH12" s="81"/>
      <c r="AI12" s="81"/>
      <c r="AJ12" s="81"/>
      <c r="AK12" s="81"/>
      <c r="AL12" s="216">
        <v>1</v>
      </c>
      <c r="AM12" s="333">
        <v>1</v>
      </c>
      <c r="AN12" s="135"/>
      <c r="AO12" s="135"/>
      <c r="AP12" s="163"/>
      <c r="AQ12" s="27"/>
      <c r="AR12" s="27">
        <v>1</v>
      </c>
      <c r="AS12" s="27">
        <v>1</v>
      </c>
      <c r="AT12" s="27">
        <v>1</v>
      </c>
      <c r="AU12" s="27"/>
      <c r="AV12" s="166"/>
      <c r="AW12" s="166"/>
      <c r="AX12" s="144"/>
      <c r="AY12" s="167"/>
      <c r="AZ12" s="154"/>
      <c r="BA12" s="154"/>
      <c r="BB12" s="168">
        <v>1</v>
      </c>
      <c r="BC12" s="29">
        <f t="shared" si="0"/>
        <v>17</v>
      </c>
      <c r="BD12" s="310" t="s">
        <v>38</v>
      </c>
      <c r="BE12" s="538" t="s">
        <v>598</v>
      </c>
      <c r="BF12" s="54"/>
      <c r="BG12" s="54"/>
      <c r="BH12" s="51"/>
      <c r="BI12" s="208"/>
      <c r="BJ12" s="208"/>
      <c r="BK12" s="208"/>
      <c r="BL12" s="54"/>
      <c r="BM12" s="54"/>
    </row>
    <row r="13" spans="1:65" ht="13.5" thickBot="1">
      <c r="A13" s="51"/>
      <c r="B13" s="3" t="s">
        <v>24</v>
      </c>
      <c r="C13" s="310" t="s">
        <v>112</v>
      </c>
      <c r="D13" s="31"/>
      <c r="E13" s="101"/>
      <c r="F13" s="32">
        <v>1</v>
      </c>
      <c r="G13" s="32">
        <v>1</v>
      </c>
      <c r="H13" s="32"/>
      <c r="I13" s="195"/>
      <c r="J13" s="48"/>
      <c r="K13" s="109">
        <v>1</v>
      </c>
      <c r="L13" s="110">
        <v>1</v>
      </c>
      <c r="M13" s="110"/>
      <c r="N13" s="110">
        <v>1</v>
      </c>
      <c r="O13" s="110"/>
      <c r="P13" s="111"/>
      <c r="Q13" s="36"/>
      <c r="R13" s="36"/>
      <c r="S13" s="36"/>
      <c r="T13" s="62"/>
      <c r="U13" s="86"/>
      <c r="V13" s="86"/>
      <c r="W13" s="319"/>
      <c r="X13" s="139">
        <v>1</v>
      </c>
      <c r="Y13" s="38">
        <v>1</v>
      </c>
      <c r="Z13" s="38">
        <v>1</v>
      </c>
      <c r="AA13" s="39">
        <v>1</v>
      </c>
      <c r="AB13" s="39">
        <v>1</v>
      </c>
      <c r="AC13" s="39"/>
      <c r="AD13" s="64"/>
      <c r="AE13" s="43">
        <v>1</v>
      </c>
      <c r="AF13" s="164"/>
      <c r="AG13" s="165"/>
      <c r="AH13" s="81"/>
      <c r="AI13" s="81"/>
      <c r="AJ13" s="81"/>
      <c r="AK13" s="81"/>
      <c r="AL13" s="216">
        <v>1</v>
      </c>
      <c r="AM13" s="333">
        <v>1</v>
      </c>
      <c r="AN13" s="135"/>
      <c r="AO13" s="135"/>
      <c r="AP13" s="163"/>
      <c r="AQ13" s="27">
        <v>1</v>
      </c>
      <c r="AR13" s="27"/>
      <c r="AS13" s="27">
        <v>1</v>
      </c>
      <c r="AT13" s="27"/>
      <c r="AU13" s="27"/>
      <c r="AV13" s="166"/>
      <c r="AW13" s="166">
        <v>1</v>
      </c>
      <c r="AX13" s="144"/>
      <c r="AY13" s="167"/>
      <c r="AZ13" s="154"/>
      <c r="BA13" s="154"/>
      <c r="BB13" s="168">
        <v>1</v>
      </c>
      <c r="BC13" s="29">
        <f t="shared" si="0"/>
        <v>17</v>
      </c>
      <c r="BD13" s="309" t="s">
        <v>112</v>
      </c>
      <c r="BE13" s="538" t="s">
        <v>598</v>
      </c>
      <c r="BF13" s="54"/>
      <c r="BG13" s="54"/>
      <c r="BH13" s="51"/>
      <c r="BI13" s="208"/>
      <c r="BJ13" s="208"/>
      <c r="BK13" s="208"/>
      <c r="BL13" s="54"/>
      <c r="BM13" s="54"/>
    </row>
    <row r="14" spans="1:65" ht="13.5" thickBot="1">
      <c r="A14" s="51" t="s">
        <v>1</v>
      </c>
      <c r="B14" s="3" t="s">
        <v>271</v>
      </c>
      <c r="C14" s="309" t="s">
        <v>37</v>
      </c>
      <c r="D14" s="31">
        <v>1</v>
      </c>
      <c r="E14" s="101">
        <v>1</v>
      </c>
      <c r="F14" s="32"/>
      <c r="G14" s="32">
        <v>1</v>
      </c>
      <c r="H14" s="32"/>
      <c r="I14" s="195">
        <v>1</v>
      </c>
      <c r="J14" s="48"/>
      <c r="K14" s="109"/>
      <c r="L14" s="110" t="s">
        <v>1</v>
      </c>
      <c r="M14" s="110"/>
      <c r="N14" s="110"/>
      <c r="O14" s="110"/>
      <c r="P14" s="111"/>
      <c r="Q14" s="36">
        <v>1</v>
      </c>
      <c r="R14" s="336" t="s">
        <v>1</v>
      </c>
      <c r="S14" s="36"/>
      <c r="T14" s="63"/>
      <c r="U14" s="60"/>
      <c r="V14" s="60"/>
      <c r="W14" s="320"/>
      <c r="X14" s="139">
        <v>1</v>
      </c>
      <c r="Y14" s="38">
        <v>1</v>
      </c>
      <c r="Z14" s="38">
        <v>1</v>
      </c>
      <c r="AA14" s="39">
        <v>1</v>
      </c>
      <c r="AB14" s="39">
        <v>1</v>
      </c>
      <c r="AC14" s="39"/>
      <c r="AD14" s="64"/>
      <c r="AE14" s="43">
        <v>1</v>
      </c>
      <c r="AF14" s="164"/>
      <c r="AG14" s="165"/>
      <c r="AH14" s="81"/>
      <c r="AI14" s="81"/>
      <c r="AJ14" s="81"/>
      <c r="AK14" s="81"/>
      <c r="AL14" s="216">
        <v>1</v>
      </c>
      <c r="AM14" s="333">
        <v>1</v>
      </c>
      <c r="AN14" s="135"/>
      <c r="AO14" s="135"/>
      <c r="AP14" s="163"/>
      <c r="AQ14" s="27">
        <v>1</v>
      </c>
      <c r="AR14" s="27"/>
      <c r="AS14" s="27"/>
      <c r="AT14" s="27"/>
      <c r="AU14" s="27"/>
      <c r="AV14" s="166"/>
      <c r="AW14" s="166"/>
      <c r="AX14" s="144"/>
      <c r="AY14" s="167"/>
      <c r="AZ14" s="154"/>
      <c r="BA14" s="154"/>
      <c r="BB14" s="168"/>
      <c r="BC14" s="29">
        <f t="shared" si="0"/>
        <v>14</v>
      </c>
      <c r="BD14" s="309" t="s">
        <v>37</v>
      </c>
      <c r="BE14" s="538" t="s">
        <v>598</v>
      </c>
      <c r="BF14" s="54"/>
      <c r="BG14" s="54"/>
      <c r="BH14" s="51"/>
      <c r="BI14" s="208"/>
      <c r="BJ14" s="208"/>
      <c r="BK14" s="208"/>
      <c r="BL14" s="54"/>
      <c r="BM14" s="54"/>
    </row>
    <row r="15" spans="1:65" ht="13.5" thickBot="1">
      <c r="A15" s="51"/>
      <c r="B15" s="5" t="s">
        <v>276</v>
      </c>
      <c r="C15" s="310" t="s">
        <v>32</v>
      </c>
      <c r="D15" s="31"/>
      <c r="E15" s="101">
        <v>1</v>
      </c>
      <c r="F15" s="32">
        <v>1</v>
      </c>
      <c r="G15" s="32">
        <v>1</v>
      </c>
      <c r="H15" s="32"/>
      <c r="I15" s="195"/>
      <c r="J15" s="48"/>
      <c r="K15" s="109">
        <v>1</v>
      </c>
      <c r="L15" s="110"/>
      <c r="M15" s="110"/>
      <c r="N15" s="110">
        <v>1</v>
      </c>
      <c r="O15" s="110"/>
      <c r="P15" s="111"/>
      <c r="Q15" s="36"/>
      <c r="R15" s="36"/>
      <c r="S15" s="36"/>
      <c r="T15" s="63"/>
      <c r="U15" s="60"/>
      <c r="V15" s="60"/>
      <c r="W15" s="320"/>
      <c r="X15" s="139">
        <v>1</v>
      </c>
      <c r="Y15" s="38">
        <v>1</v>
      </c>
      <c r="Z15" s="38">
        <v>1</v>
      </c>
      <c r="AA15" s="39">
        <v>1</v>
      </c>
      <c r="AB15" s="39">
        <v>1</v>
      </c>
      <c r="AC15" s="39"/>
      <c r="AD15" s="64"/>
      <c r="AE15" s="43">
        <v>1</v>
      </c>
      <c r="AF15" s="164"/>
      <c r="AG15" s="165"/>
      <c r="AH15" s="81"/>
      <c r="AI15" s="81"/>
      <c r="AJ15" s="81"/>
      <c r="AK15" s="81"/>
      <c r="AL15" s="216"/>
      <c r="AM15" s="333"/>
      <c r="AN15" s="135"/>
      <c r="AO15" s="135"/>
      <c r="AP15" s="163"/>
      <c r="AQ15" s="27">
        <v>1</v>
      </c>
      <c r="AR15" s="27"/>
      <c r="AS15" s="27"/>
      <c r="AT15" s="27"/>
      <c r="AU15" s="27"/>
      <c r="AV15" s="166"/>
      <c r="AW15" s="166">
        <v>1</v>
      </c>
      <c r="AX15" s="144"/>
      <c r="AY15" s="170"/>
      <c r="AZ15" s="171"/>
      <c r="BA15" s="171"/>
      <c r="BB15" s="172"/>
      <c r="BC15" s="29">
        <f t="shared" si="0"/>
        <v>13</v>
      </c>
      <c r="BD15" s="310" t="s">
        <v>32</v>
      </c>
      <c r="BE15" s="538" t="s">
        <v>598</v>
      </c>
      <c r="BF15" s="54"/>
      <c r="BG15" s="54"/>
      <c r="BH15" s="51"/>
      <c r="BI15" s="208"/>
      <c r="BJ15" s="208"/>
      <c r="BK15" s="208"/>
      <c r="BL15" s="54"/>
      <c r="BM15" s="54"/>
    </row>
    <row r="16" spans="1:65" ht="13.5" thickBot="1">
      <c r="A16" s="51"/>
      <c r="B16" s="3" t="s">
        <v>273</v>
      </c>
      <c r="C16" s="310" t="s">
        <v>64</v>
      </c>
      <c r="D16" s="31"/>
      <c r="E16" s="101"/>
      <c r="F16" s="32"/>
      <c r="G16" s="32"/>
      <c r="H16" s="32"/>
      <c r="I16" s="195"/>
      <c r="J16" s="89"/>
      <c r="K16" s="109">
        <v>1</v>
      </c>
      <c r="L16" s="110">
        <v>1</v>
      </c>
      <c r="M16" s="110">
        <v>1</v>
      </c>
      <c r="N16" s="110">
        <v>1</v>
      </c>
      <c r="O16" s="110"/>
      <c r="P16" s="111">
        <v>1</v>
      </c>
      <c r="Q16" s="36"/>
      <c r="R16" s="36"/>
      <c r="S16" s="36"/>
      <c r="T16" s="62"/>
      <c r="U16" s="86"/>
      <c r="V16" s="86"/>
      <c r="W16" s="319"/>
      <c r="X16" s="139">
        <v>1</v>
      </c>
      <c r="Y16" s="38">
        <v>1</v>
      </c>
      <c r="Z16" s="38">
        <v>1</v>
      </c>
      <c r="AA16" s="39">
        <v>1</v>
      </c>
      <c r="AB16" s="39"/>
      <c r="AC16" s="39">
        <v>1</v>
      </c>
      <c r="AD16" s="64"/>
      <c r="AE16" s="43">
        <v>1</v>
      </c>
      <c r="AF16" s="164"/>
      <c r="AG16" s="165"/>
      <c r="AH16" s="81"/>
      <c r="AI16" s="81"/>
      <c r="AJ16" s="81"/>
      <c r="AK16" s="81"/>
      <c r="AL16" s="216"/>
      <c r="AM16" s="333"/>
      <c r="AN16" s="135"/>
      <c r="AO16" s="135"/>
      <c r="AP16" s="163"/>
      <c r="AQ16" s="27"/>
      <c r="AR16" s="27"/>
      <c r="AS16" s="27">
        <v>1</v>
      </c>
      <c r="AT16" s="27"/>
      <c r="AU16" s="27"/>
      <c r="AV16" s="166"/>
      <c r="AW16" s="166"/>
      <c r="AX16" s="144"/>
      <c r="AY16" s="167"/>
      <c r="AZ16" s="154"/>
      <c r="BA16" s="154"/>
      <c r="BB16" s="168">
        <v>1</v>
      </c>
      <c r="BC16" s="29">
        <f t="shared" si="0"/>
        <v>13</v>
      </c>
      <c r="BD16" s="310" t="s">
        <v>64</v>
      </c>
      <c r="BE16" s="54"/>
      <c r="BF16" s="54"/>
      <c r="BG16" s="54"/>
      <c r="BH16" s="51"/>
      <c r="BI16" s="208"/>
      <c r="BJ16" s="208"/>
      <c r="BK16" s="208"/>
      <c r="BL16" s="54"/>
      <c r="BM16" s="54"/>
    </row>
    <row r="17" spans="1:65" ht="13.5" thickBot="1">
      <c r="A17" s="51"/>
      <c r="B17" s="3" t="s">
        <v>276</v>
      </c>
      <c r="C17" s="310" t="s">
        <v>16</v>
      </c>
      <c r="D17" s="31"/>
      <c r="E17" s="101"/>
      <c r="F17" s="32">
        <v>1</v>
      </c>
      <c r="G17" s="32"/>
      <c r="H17" s="32"/>
      <c r="I17" s="195"/>
      <c r="J17" s="48"/>
      <c r="K17" s="109">
        <v>1</v>
      </c>
      <c r="L17" s="110">
        <v>1</v>
      </c>
      <c r="M17" s="110"/>
      <c r="N17" s="110">
        <v>1</v>
      </c>
      <c r="O17" s="110"/>
      <c r="P17" s="111"/>
      <c r="Q17" s="36"/>
      <c r="R17" s="36"/>
      <c r="S17" s="36"/>
      <c r="T17" s="63"/>
      <c r="U17" s="60"/>
      <c r="V17" s="60"/>
      <c r="W17" s="320"/>
      <c r="X17" s="139">
        <v>1</v>
      </c>
      <c r="Y17" s="38"/>
      <c r="Z17" s="38"/>
      <c r="AA17" s="39"/>
      <c r="AB17" s="39">
        <v>1</v>
      </c>
      <c r="AC17" s="39"/>
      <c r="AD17" s="64"/>
      <c r="AE17" s="43">
        <v>1</v>
      </c>
      <c r="AF17" s="164"/>
      <c r="AG17" s="165"/>
      <c r="AH17" s="81">
        <v>1</v>
      </c>
      <c r="AI17" s="81"/>
      <c r="AJ17" s="81"/>
      <c r="AK17" s="81">
        <v>1</v>
      </c>
      <c r="AL17" s="216">
        <v>1</v>
      </c>
      <c r="AM17" s="333">
        <v>1</v>
      </c>
      <c r="AN17" s="135"/>
      <c r="AO17" s="135"/>
      <c r="AP17" s="163"/>
      <c r="AQ17" s="27">
        <v>1</v>
      </c>
      <c r="AR17" s="27"/>
      <c r="AS17" s="27"/>
      <c r="AT17" s="27"/>
      <c r="AU17" s="27"/>
      <c r="AV17" s="166"/>
      <c r="AW17" s="166"/>
      <c r="AX17" s="144"/>
      <c r="AY17" s="170"/>
      <c r="AZ17" s="171"/>
      <c r="BA17" s="171"/>
      <c r="BB17" s="172"/>
      <c r="BC17" s="29">
        <f t="shared" si="0"/>
        <v>12</v>
      </c>
      <c r="BD17" s="310" t="s">
        <v>16</v>
      </c>
      <c r="BE17" s="209"/>
      <c r="BF17" s="210"/>
      <c r="BG17" s="54"/>
      <c r="BH17" s="51"/>
      <c r="BI17" s="208"/>
      <c r="BJ17" s="208"/>
      <c r="BK17" s="208"/>
      <c r="BL17" s="54"/>
      <c r="BM17" s="54"/>
    </row>
    <row r="18" spans="1:65" ht="13.5" thickBot="1">
      <c r="A18" s="51"/>
      <c r="B18" s="3" t="s">
        <v>270</v>
      </c>
      <c r="C18" s="309" t="s">
        <v>36</v>
      </c>
      <c r="D18" s="52">
        <v>1</v>
      </c>
      <c r="E18" s="135"/>
      <c r="F18" s="32"/>
      <c r="G18" s="32"/>
      <c r="H18" s="32"/>
      <c r="I18" s="195"/>
      <c r="J18" s="89"/>
      <c r="K18" s="109"/>
      <c r="L18" s="110"/>
      <c r="M18" s="110"/>
      <c r="N18" s="110"/>
      <c r="O18" s="110"/>
      <c r="P18" s="111"/>
      <c r="Q18" s="36">
        <v>1</v>
      </c>
      <c r="R18" s="36">
        <v>1</v>
      </c>
      <c r="S18" s="36">
        <v>1</v>
      </c>
      <c r="T18" s="62">
        <v>1</v>
      </c>
      <c r="U18" s="86"/>
      <c r="V18" s="86"/>
      <c r="W18" s="319"/>
      <c r="X18" s="139">
        <v>1</v>
      </c>
      <c r="Y18" s="38"/>
      <c r="Z18" s="38"/>
      <c r="AA18" s="39"/>
      <c r="AB18" s="39"/>
      <c r="AC18" s="39"/>
      <c r="AD18" s="64"/>
      <c r="AE18" s="43">
        <v>1</v>
      </c>
      <c r="AF18" s="164"/>
      <c r="AG18" s="165"/>
      <c r="AH18" s="81"/>
      <c r="AI18" s="81"/>
      <c r="AJ18" s="81"/>
      <c r="AK18" s="81"/>
      <c r="AL18" s="216">
        <v>1</v>
      </c>
      <c r="AM18" s="333">
        <v>1</v>
      </c>
      <c r="AN18" s="135"/>
      <c r="AO18" s="135"/>
      <c r="AP18" s="163"/>
      <c r="AQ18" s="27"/>
      <c r="AR18" s="27"/>
      <c r="AS18" s="27"/>
      <c r="AT18" s="27"/>
      <c r="AU18" s="27"/>
      <c r="AV18" s="166">
        <v>1</v>
      </c>
      <c r="AW18" s="166"/>
      <c r="AX18" s="144"/>
      <c r="AY18" s="167"/>
      <c r="AZ18" s="154">
        <v>1</v>
      </c>
      <c r="BA18" s="154"/>
      <c r="BB18" s="168"/>
      <c r="BC18" s="29">
        <f t="shared" si="0"/>
        <v>11</v>
      </c>
      <c r="BD18" s="309" t="s">
        <v>36</v>
      </c>
      <c r="BE18" s="209"/>
      <c r="BF18" s="54"/>
      <c r="BG18" s="54"/>
      <c r="BH18" s="51"/>
      <c r="BI18" s="208"/>
      <c r="BJ18" s="208"/>
      <c r="BK18" s="208"/>
      <c r="BL18" s="54"/>
      <c r="BM18" s="54"/>
    </row>
    <row r="19" spans="1:65" ht="13.5" thickBot="1">
      <c r="A19" s="51"/>
      <c r="B19" s="3" t="s">
        <v>276</v>
      </c>
      <c r="C19" s="310" t="s">
        <v>39</v>
      </c>
      <c r="D19" s="31"/>
      <c r="E19" s="101"/>
      <c r="F19" s="32"/>
      <c r="G19" s="32"/>
      <c r="H19" s="32"/>
      <c r="I19" s="195"/>
      <c r="J19" s="48"/>
      <c r="K19" s="109">
        <v>1</v>
      </c>
      <c r="L19" s="110" t="s">
        <v>1</v>
      </c>
      <c r="M19" s="110"/>
      <c r="N19" s="110">
        <v>1</v>
      </c>
      <c r="O19" s="110">
        <v>1</v>
      </c>
      <c r="P19" s="111"/>
      <c r="Q19" s="36">
        <v>1</v>
      </c>
      <c r="R19" s="36">
        <v>1</v>
      </c>
      <c r="S19" s="36">
        <v>1</v>
      </c>
      <c r="T19" s="63"/>
      <c r="U19" s="60"/>
      <c r="V19" s="60"/>
      <c r="W19" s="320"/>
      <c r="X19" s="139"/>
      <c r="Y19" s="38"/>
      <c r="Z19" s="38"/>
      <c r="AA19" s="39"/>
      <c r="AB19" s="39"/>
      <c r="AC19" s="39"/>
      <c r="AD19" s="64"/>
      <c r="AE19" s="43">
        <v>1</v>
      </c>
      <c r="AF19" s="164"/>
      <c r="AG19" s="165"/>
      <c r="AH19" s="81"/>
      <c r="AI19" s="81"/>
      <c r="AJ19" s="81"/>
      <c r="AK19" s="81"/>
      <c r="AL19" s="216">
        <v>1</v>
      </c>
      <c r="AM19" s="333">
        <v>1</v>
      </c>
      <c r="AN19" s="135"/>
      <c r="AO19" s="135"/>
      <c r="AP19" s="163"/>
      <c r="AQ19" s="27"/>
      <c r="AR19" s="27"/>
      <c r="AS19" s="27"/>
      <c r="AT19" s="27"/>
      <c r="AU19" s="27"/>
      <c r="AV19" s="166"/>
      <c r="AW19" s="166"/>
      <c r="AX19" s="144"/>
      <c r="AY19" s="167"/>
      <c r="AZ19" s="154">
        <v>1</v>
      </c>
      <c r="BA19" s="154"/>
      <c r="BB19" s="168"/>
      <c r="BC19" s="29">
        <f t="shared" si="0"/>
        <v>10</v>
      </c>
      <c r="BD19" s="310" t="s">
        <v>39</v>
      </c>
      <c r="BF19" s="54"/>
      <c r="BG19" s="54"/>
      <c r="BH19" s="51"/>
      <c r="BI19" s="208"/>
      <c r="BJ19" s="208"/>
      <c r="BK19" s="208"/>
      <c r="BL19" s="54"/>
      <c r="BM19" s="54"/>
    </row>
    <row r="20" spans="1:65" ht="13.5" thickBot="1">
      <c r="A20" s="51"/>
      <c r="B20" s="5" t="s">
        <v>176</v>
      </c>
      <c r="C20" s="311" t="s">
        <v>51</v>
      </c>
      <c r="D20" s="31"/>
      <c r="E20" s="101"/>
      <c r="F20" s="32"/>
      <c r="G20" s="32"/>
      <c r="H20" s="32"/>
      <c r="I20" s="195"/>
      <c r="J20" s="48"/>
      <c r="K20" s="109"/>
      <c r="L20" s="110"/>
      <c r="M20" s="110"/>
      <c r="N20" s="110"/>
      <c r="O20" s="110"/>
      <c r="P20" s="111"/>
      <c r="Q20" s="36"/>
      <c r="R20" s="36"/>
      <c r="S20" s="36"/>
      <c r="T20" s="63"/>
      <c r="U20" s="60"/>
      <c r="V20" s="60"/>
      <c r="W20" s="320"/>
      <c r="X20" s="139">
        <v>1</v>
      </c>
      <c r="Y20" s="38"/>
      <c r="Z20" s="38"/>
      <c r="AA20" s="39"/>
      <c r="AB20" s="39">
        <v>1</v>
      </c>
      <c r="AC20" s="39"/>
      <c r="AD20" s="64"/>
      <c r="AE20" s="43">
        <v>1</v>
      </c>
      <c r="AF20" s="164">
        <v>1</v>
      </c>
      <c r="AG20" s="165"/>
      <c r="AH20" s="81">
        <v>1</v>
      </c>
      <c r="AI20" s="81">
        <v>1</v>
      </c>
      <c r="AJ20" s="81"/>
      <c r="AK20" s="81">
        <v>1</v>
      </c>
      <c r="AL20" s="216"/>
      <c r="AM20" s="333"/>
      <c r="AN20" s="135"/>
      <c r="AO20" s="135"/>
      <c r="AP20" s="163"/>
      <c r="AQ20" s="27">
        <v>1</v>
      </c>
      <c r="AR20" s="27"/>
      <c r="AS20" s="27"/>
      <c r="AT20" s="27"/>
      <c r="AU20" s="27"/>
      <c r="AV20" s="166"/>
      <c r="AW20" s="166">
        <v>1</v>
      </c>
      <c r="AX20" s="144">
        <v>1</v>
      </c>
      <c r="AY20" s="167"/>
      <c r="AZ20" s="154"/>
      <c r="BA20" s="154"/>
      <c r="BB20" s="168"/>
      <c r="BC20" s="29">
        <f t="shared" si="0"/>
        <v>10</v>
      </c>
      <c r="BD20" s="311" t="s">
        <v>51</v>
      </c>
      <c r="BG20" s="54"/>
      <c r="BH20" s="51"/>
      <c r="BI20" s="208"/>
      <c r="BJ20" s="208"/>
      <c r="BK20" s="208"/>
      <c r="BL20" s="54"/>
      <c r="BM20" s="54"/>
    </row>
    <row r="21" spans="1:65" ht="13.5" thickBot="1">
      <c r="A21" s="51"/>
      <c r="B21" s="3" t="s">
        <v>270</v>
      </c>
      <c r="C21" s="309" t="s">
        <v>35</v>
      </c>
      <c r="D21" s="52"/>
      <c r="E21" s="135">
        <v>1</v>
      </c>
      <c r="F21" s="32"/>
      <c r="G21" s="32">
        <v>1</v>
      </c>
      <c r="H21" s="32"/>
      <c r="I21" s="195">
        <v>1</v>
      </c>
      <c r="J21" s="89"/>
      <c r="K21" s="109"/>
      <c r="L21" s="110" t="s">
        <v>1</v>
      </c>
      <c r="M21" s="110"/>
      <c r="N21" s="110"/>
      <c r="O21" s="110"/>
      <c r="P21" s="111"/>
      <c r="Q21" s="36"/>
      <c r="R21" s="36"/>
      <c r="S21" s="36"/>
      <c r="T21" s="62">
        <v>1</v>
      </c>
      <c r="U21" s="86"/>
      <c r="V21" s="86"/>
      <c r="W21" s="319"/>
      <c r="X21" s="139">
        <v>1</v>
      </c>
      <c r="Y21" s="38"/>
      <c r="Z21" s="38">
        <v>1</v>
      </c>
      <c r="AA21" s="39">
        <v>1</v>
      </c>
      <c r="AB21" s="39">
        <v>1</v>
      </c>
      <c r="AC21" s="39"/>
      <c r="AD21" s="64"/>
      <c r="AE21" s="43"/>
      <c r="AF21" s="164"/>
      <c r="AG21" s="165"/>
      <c r="AH21" s="81"/>
      <c r="AI21" s="81"/>
      <c r="AJ21" s="81"/>
      <c r="AK21" s="81"/>
      <c r="AL21" s="216"/>
      <c r="AM21" s="333"/>
      <c r="AN21" s="135"/>
      <c r="AO21" s="135"/>
      <c r="AP21" s="163"/>
      <c r="AQ21" s="27"/>
      <c r="AR21" s="27"/>
      <c r="AS21" s="27">
        <v>1</v>
      </c>
      <c r="AT21" s="27"/>
      <c r="AU21" s="27"/>
      <c r="AV21" s="166"/>
      <c r="AW21" s="166"/>
      <c r="AX21" s="144"/>
      <c r="AY21" s="167"/>
      <c r="AZ21" s="154"/>
      <c r="BA21" s="154"/>
      <c r="BB21" s="168"/>
      <c r="BC21" s="29">
        <f t="shared" si="0"/>
        <v>9</v>
      </c>
      <c r="BD21" s="311" t="s">
        <v>35</v>
      </c>
      <c r="BE21" s="209"/>
      <c r="BG21" s="54"/>
      <c r="BH21" s="51"/>
      <c r="BI21" s="208"/>
      <c r="BJ21" s="208"/>
      <c r="BK21" s="208"/>
      <c r="BL21" s="54"/>
      <c r="BM21" s="54"/>
    </row>
    <row r="22" spans="1:65" ht="13.5" thickBot="1">
      <c r="A22" s="51"/>
      <c r="B22" s="3" t="s">
        <v>24</v>
      </c>
      <c r="C22" s="309" t="s">
        <v>82</v>
      </c>
      <c r="D22" s="31"/>
      <c r="E22" s="101">
        <v>1</v>
      </c>
      <c r="F22" s="32">
        <v>1</v>
      </c>
      <c r="G22" s="32">
        <v>1</v>
      </c>
      <c r="H22" s="32"/>
      <c r="I22" s="195"/>
      <c r="J22" s="48"/>
      <c r="K22" s="109"/>
      <c r="L22" s="110"/>
      <c r="M22" s="110"/>
      <c r="N22" s="110"/>
      <c r="O22" s="110"/>
      <c r="P22" s="111"/>
      <c r="Q22" s="36"/>
      <c r="R22" s="36"/>
      <c r="S22" s="36"/>
      <c r="T22" s="63"/>
      <c r="U22" s="60"/>
      <c r="V22" s="60"/>
      <c r="W22" s="320"/>
      <c r="X22" s="139">
        <v>1</v>
      </c>
      <c r="Y22" s="38">
        <v>1</v>
      </c>
      <c r="Z22" s="38">
        <v>1</v>
      </c>
      <c r="AA22" s="39">
        <v>1</v>
      </c>
      <c r="AB22" s="39">
        <v>1</v>
      </c>
      <c r="AC22" s="39"/>
      <c r="AD22" s="64"/>
      <c r="AE22" s="43"/>
      <c r="AF22" s="164"/>
      <c r="AG22" s="165"/>
      <c r="AH22" s="81"/>
      <c r="AI22" s="81"/>
      <c r="AJ22" s="81"/>
      <c r="AK22" s="81"/>
      <c r="AL22" s="216"/>
      <c r="AM22" s="333"/>
      <c r="AN22" s="135"/>
      <c r="AO22" s="135"/>
      <c r="AP22" s="163"/>
      <c r="AQ22" s="27"/>
      <c r="AR22" s="27"/>
      <c r="AS22" s="27"/>
      <c r="AT22" s="27"/>
      <c r="AU22" s="27"/>
      <c r="AV22" s="166"/>
      <c r="AW22" s="166"/>
      <c r="AX22" s="144"/>
      <c r="AY22" s="167"/>
      <c r="AZ22" s="154"/>
      <c r="BA22" s="154"/>
      <c r="BB22" s="168"/>
      <c r="BC22" s="29">
        <f t="shared" si="0"/>
        <v>8</v>
      </c>
      <c r="BD22" s="309" t="s">
        <v>82</v>
      </c>
      <c r="BG22" s="54"/>
      <c r="BH22" s="51"/>
      <c r="BI22" s="208"/>
      <c r="BJ22" s="208"/>
      <c r="BK22" s="208"/>
      <c r="BL22" s="54"/>
      <c r="BM22" s="54"/>
    </row>
    <row r="23" spans="1:65" ht="13.5" thickBot="1">
      <c r="A23" s="51"/>
      <c r="B23" s="3" t="s">
        <v>150</v>
      </c>
      <c r="C23" s="309" t="s">
        <v>110</v>
      </c>
      <c r="D23" s="52"/>
      <c r="E23" s="135"/>
      <c r="F23" s="32"/>
      <c r="G23" s="32"/>
      <c r="H23" s="32"/>
      <c r="I23" s="195"/>
      <c r="J23" s="89"/>
      <c r="K23" s="109"/>
      <c r="L23" s="110"/>
      <c r="M23" s="110"/>
      <c r="N23" s="110"/>
      <c r="O23" s="110"/>
      <c r="P23" s="111"/>
      <c r="Q23" s="36"/>
      <c r="R23" s="36"/>
      <c r="S23" s="36"/>
      <c r="T23" s="62"/>
      <c r="U23" s="86"/>
      <c r="V23" s="86"/>
      <c r="W23" s="319"/>
      <c r="X23" s="139"/>
      <c r="Y23" s="38"/>
      <c r="Z23" s="38">
        <v>1</v>
      </c>
      <c r="AA23" s="39"/>
      <c r="AB23" s="39">
        <v>1</v>
      </c>
      <c r="AC23" s="39"/>
      <c r="AD23" s="64"/>
      <c r="AE23" s="43">
        <v>1</v>
      </c>
      <c r="AF23" s="164"/>
      <c r="AG23" s="165"/>
      <c r="AH23" s="81">
        <v>1</v>
      </c>
      <c r="AI23" s="81">
        <v>1</v>
      </c>
      <c r="AJ23" s="81">
        <v>1</v>
      </c>
      <c r="AK23" s="81"/>
      <c r="AL23" s="216"/>
      <c r="AM23" s="333">
        <v>1</v>
      </c>
      <c r="AN23" s="135"/>
      <c r="AO23" s="135"/>
      <c r="AP23" s="163"/>
      <c r="AQ23" s="27">
        <v>1</v>
      </c>
      <c r="AR23" s="27"/>
      <c r="AS23" s="27"/>
      <c r="AT23" s="27"/>
      <c r="AU23" s="27"/>
      <c r="AV23" s="166"/>
      <c r="AW23" s="166"/>
      <c r="AX23" s="144"/>
      <c r="AY23" s="167"/>
      <c r="AZ23" s="154"/>
      <c r="BA23" s="154"/>
      <c r="BB23" s="168"/>
      <c r="BC23" s="29">
        <f t="shared" si="0"/>
        <v>8</v>
      </c>
      <c r="BD23" s="309" t="s">
        <v>110</v>
      </c>
      <c r="BG23" s="54"/>
      <c r="BH23" s="51"/>
      <c r="BI23" s="208"/>
      <c r="BJ23" s="208"/>
      <c r="BK23" s="208"/>
      <c r="BL23" s="54"/>
      <c r="BM23" s="54"/>
    </row>
    <row r="24" spans="1:65" ht="13.5" thickBot="1">
      <c r="A24" s="51"/>
      <c r="B24" s="3" t="s">
        <v>156</v>
      </c>
      <c r="C24" s="182" t="s">
        <v>164</v>
      </c>
      <c r="D24" s="31"/>
      <c r="E24" s="101"/>
      <c r="F24" s="32"/>
      <c r="G24" s="32"/>
      <c r="H24" s="32"/>
      <c r="I24" s="195"/>
      <c r="J24" s="48"/>
      <c r="K24" s="109"/>
      <c r="L24" s="110"/>
      <c r="M24" s="110"/>
      <c r="N24" s="110"/>
      <c r="O24" s="110"/>
      <c r="P24" s="111"/>
      <c r="Q24" s="36"/>
      <c r="R24" s="36"/>
      <c r="S24" s="36"/>
      <c r="T24" s="63"/>
      <c r="U24" s="60"/>
      <c r="V24" s="60"/>
      <c r="W24" s="320"/>
      <c r="X24" s="139">
        <v>1</v>
      </c>
      <c r="Y24" s="38"/>
      <c r="Z24" s="38"/>
      <c r="AA24" s="39"/>
      <c r="AB24" s="39"/>
      <c r="AC24" s="39"/>
      <c r="AD24" s="64"/>
      <c r="AE24" s="43"/>
      <c r="AF24" s="164">
        <v>1</v>
      </c>
      <c r="AG24" s="165"/>
      <c r="AH24" s="81">
        <v>1</v>
      </c>
      <c r="AI24" s="81">
        <v>1</v>
      </c>
      <c r="AJ24" s="81">
        <v>1</v>
      </c>
      <c r="AK24" s="81">
        <v>1</v>
      </c>
      <c r="AL24" s="216"/>
      <c r="AM24" s="333"/>
      <c r="AN24" s="135"/>
      <c r="AO24" s="135"/>
      <c r="AP24" s="163"/>
      <c r="AQ24" s="27"/>
      <c r="AR24" s="27"/>
      <c r="AS24" s="27"/>
      <c r="AT24" s="27"/>
      <c r="AU24" s="27"/>
      <c r="AV24" s="166"/>
      <c r="AW24" s="166">
        <v>1</v>
      </c>
      <c r="AX24" s="144">
        <v>1</v>
      </c>
      <c r="AY24" s="167"/>
      <c r="AZ24" s="154"/>
      <c r="BA24" s="154"/>
      <c r="BB24" s="168"/>
      <c r="BC24" s="29">
        <f t="shared" si="0"/>
        <v>8</v>
      </c>
      <c r="BD24" s="182" t="s">
        <v>164</v>
      </c>
      <c r="BG24" s="54"/>
      <c r="BH24" s="51"/>
      <c r="BI24" s="208"/>
      <c r="BJ24" s="208"/>
      <c r="BK24" s="208"/>
      <c r="BL24" s="54"/>
      <c r="BM24" s="54"/>
    </row>
    <row r="25" spans="1:65" ht="13.5" thickBot="1">
      <c r="A25" s="51"/>
      <c r="B25" s="3" t="s">
        <v>140</v>
      </c>
      <c r="C25" s="182" t="s">
        <v>145</v>
      </c>
      <c r="D25" s="31"/>
      <c r="E25" s="101"/>
      <c r="F25" s="32"/>
      <c r="G25" s="32"/>
      <c r="H25" s="32"/>
      <c r="I25" s="195"/>
      <c r="J25" s="48"/>
      <c r="K25" s="109"/>
      <c r="L25" s="110"/>
      <c r="M25" s="110"/>
      <c r="N25" s="110"/>
      <c r="O25" s="110"/>
      <c r="P25" s="111"/>
      <c r="Q25" s="36"/>
      <c r="R25" s="36"/>
      <c r="S25" s="36"/>
      <c r="T25" s="63"/>
      <c r="U25" s="60"/>
      <c r="V25" s="60"/>
      <c r="W25" s="320"/>
      <c r="X25" s="139">
        <v>1</v>
      </c>
      <c r="Y25" s="38"/>
      <c r="Z25" s="38"/>
      <c r="AA25" s="39"/>
      <c r="AB25" s="39"/>
      <c r="AC25" s="39"/>
      <c r="AD25" s="64"/>
      <c r="AE25" s="43"/>
      <c r="AF25" s="164">
        <v>1</v>
      </c>
      <c r="AG25" s="165"/>
      <c r="AH25" s="81">
        <v>1</v>
      </c>
      <c r="AI25" s="81"/>
      <c r="AJ25" s="81">
        <v>1</v>
      </c>
      <c r="AK25" s="81">
        <v>1</v>
      </c>
      <c r="AL25" s="216"/>
      <c r="AM25" s="333"/>
      <c r="AN25" s="135"/>
      <c r="AO25" s="135"/>
      <c r="AP25" s="163"/>
      <c r="AQ25" s="27"/>
      <c r="AR25" s="27"/>
      <c r="AS25" s="27"/>
      <c r="AT25" s="27"/>
      <c r="AU25" s="27"/>
      <c r="AV25" s="166"/>
      <c r="AW25" s="166">
        <v>1</v>
      </c>
      <c r="AX25" s="144">
        <v>1</v>
      </c>
      <c r="AY25" s="167"/>
      <c r="AZ25" s="154"/>
      <c r="BA25" s="154"/>
      <c r="BB25" s="168"/>
      <c r="BC25" s="29">
        <f t="shared" si="0"/>
        <v>7</v>
      </c>
      <c r="BD25" s="182" t="s">
        <v>145</v>
      </c>
      <c r="BG25" s="54"/>
      <c r="BH25" s="51"/>
      <c r="BI25" s="208"/>
      <c r="BJ25" s="208"/>
      <c r="BK25" s="208"/>
      <c r="BL25" s="54"/>
      <c r="BM25" s="54"/>
    </row>
    <row r="26" spans="1:65" ht="13.5" thickBot="1">
      <c r="A26" s="51"/>
      <c r="B26" s="3" t="s">
        <v>280</v>
      </c>
      <c r="C26" s="310" t="s">
        <v>27</v>
      </c>
      <c r="D26" s="31"/>
      <c r="E26" s="101"/>
      <c r="F26" s="32"/>
      <c r="G26" s="32">
        <v>1</v>
      </c>
      <c r="H26" s="32"/>
      <c r="I26" s="195"/>
      <c r="J26" s="89"/>
      <c r="K26" s="109"/>
      <c r="L26" s="110">
        <v>1</v>
      </c>
      <c r="M26" s="110"/>
      <c r="N26" s="110"/>
      <c r="O26" s="110"/>
      <c r="P26" s="111">
        <v>1</v>
      </c>
      <c r="Q26" s="36"/>
      <c r="R26" s="36"/>
      <c r="S26" s="36"/>
      <c r="T26" s="62"/>
      <c r="U26" s="86"/>
      <c r="V26" s="86"/>
      <c r="W26" s="319"/>
      <c r="X26" s="139"/>
      <c r="Y26" s="38"/>
      <c r="Z26" s="38">
        <v>1</v>
      </c>
      <c r="AA26" s="39">
        <v>1</v>
      </c>
      <c r="AB26" s="39"/>
      <c r="AC26" s="39"/>
      <c r="AD26" s="64"/>
      <c r="AE26" s="43"/>
      <c r="AF26" s="164"/>
      <c r="AG26" s="165"/>
      <c r="AH26" s="81"/>
      <c r="AI26" s="81"/>
      <c r="AJ26" s="81"/>
      <c r="AK26" s="81"/>
      <c r="AL26" s="216"/>
      <c r="AM26" s="333"/>
      <c r="AN26" s="135"/>
      <c r="AO26" s="135"/>
      <c r="AP26" s="163"/>
      <c r="AQ26" s="27"/>
      <c r="AR26" s="27"/>
      <c r="AS26" s="27"/>
      <c r="AT26" s="27"/>
      <c r="AU26" s="27"/>
      <c r="AV26" s="166"/>
      <c r="AW26" s="166"/>
      <c r="AX26" s="144"/>
      <c r="AY26" s="167"/>
      <c r="AZ26" s="154"/>
      <c r="BA26" s="154"/>
      <c r="BB26" s="168"/>
      <c r="BC26" s="29">
        <f t="shared" si="0"/>
        <v>5</v>
      </c>
      <c r="BD26" s="310" t="s">
        <v>27</v>
      </c>
      <c r="BG26" s="54"/>
      <c r="BH26" s="51"/>
      <c r="BI26" s="208"/>
      <c r="BJ26" s="208"/>
      <c r="BK26" s="208"/>
      <c r="BL26" s="54"/>
      <c r="BM26" s="54"/>
    </row>
    <row r="27" spans="1:65" ht="13.5" thickBot="1">
      <c r="A27" s="51"/>
      <c r="B27" s="3" t="s">
        <v>279</v>
      </c>
      <c r="C27" s="309" t="s">
        <v>66</v>
      </c>
      <c r="D27" s="52"/>
      <c r="E27" s="135"/>
      <c r="F27" s="32"/>
      <c r="G27" s="32">
        <v>1</v>
      </c>
      <c r="H27" s="32"/>
      <c r="I27" s="195"/>
      <c r="J27" s="48"/>
      <c r="K27" s="109"/>
      <c r="L27" s="110"/>
      <c r="M27" s="110"/>
      <c r="N27" s="110"/>
      <c r="O27" s="110"/>
      <c r="P27" s="111"/>
      <c r="Q27" s="36"/>
      <c r="R27" s="36"/>
      <c r="S27" s="36"/>
      <c r="T27" s="62"/>
      <c r="U27" s="86"/>
      <c r="V27" s="86"/>
      <c r="W27" s="319"/>
      <c r="X27" s="139"/>
      <c r="Y27" s="38"/>
      <c r="Z27" s="38">
        <v>1</v>
      </c>
      <c r="AA27" s="39">
        <v>1</v>
      </c>
      <c r="AB27" s="39">
        <v>1</v>
      </c>
      <c r="AC27" s="39"/>
      <c r="AD27" s="64"/>
      <c r="AE27" s="43">
        <v>1</v>
      </c>
      <c r="AF27" s="164"/>
      <c r="AG27" s="165"/>
      <c r="AH27" s="81"/>
      <c r="AI27" s="81"/>
      <c r="AJ27" s="81"/>
      <c r="AK27" s="81"/>
      <c r="AL27" s="216"/>
      <c r="AM27" s="333"/>
      <c r="AN27" s="135"/>
      <c r="AO27" s="135"/>
      <c r="AP27" s="163"/>
      <c r="AQ27" s="27"/>
      <c r="AR27" s="27"/>
      <c r="AS27" s="27"/>
      <c r="AT27" s="27"/>
      <c r="AU27" s="27"/>
      <c r="AV27" s="166"/>
      <c r="AW27" s="166"/>
      <c r="AX27" s="144"/>
      <c r="AY27" s="167"/>
      <c r="AZ27" s="154"/>
      <c r="BA27" s="154"/>
      <c r="BB27" s="168"/>
      <c r="BC27" s="29">
        <f t="shared" si="0"/>
        <v>5</v>
      </c>
      <c r="BD27" s="309" t="s">
        <v>66</v>
      </c>
      <c r="BG27" s="54"/>
      <c r="BH27" s="51"/>
      <c r="BI27" s="208"/>
      <c r="BJ27" s="208"/>
      <c r="BK27" s="208"/>
      <c r="BL27" s="54"/>
      <c r="BM27" s="54"/>
    </row>
    <row r="28" spans="1:65" ht="13.5" thickBot="1">
      <c r="A28" s="51"/>
      <c r="B28" s="130" t="s">
        <v>274</v>
      </c>
      <c r="C28" s="310" t="s">
        <v>68</v>
      </c>
      <c r="D28" s="31"/>
      <c r="E28" s="101"/>
      <c r="F28" s="32"/>
      <c r="G28" s="32"/>
      <c r="H28" s="32"/>
      <c r="I28" s="195"/>
      <c r="J28" s="48"/>
      <c r="K28" s="109"/>
      <c r="L28" s="110"/>
      <c r="M28" s="110">
        <v>1</v>
      </c>
      <c r="N28" s="110">
        <v>1</v>
      </c>
      <c r="O28" s="110"/>
      <c r="P28" s="111"/>
      <c r="Q28" s="36"/>
      <c r="R28" s="36"/>
      <c r="S28" s="36"/>
      <c r="T28" s="63"/>
      <c r="U28" s="60"/>
      <c r="V28" s="60"/>
      <c r="W28" s="320"/>
      <c r="X28" s="139"/>
      <c r="Y28" s="38"/>
      <c r="Z28" s="38">
        <v>1</v>
      </c>
      <c r="AA28" s="39">
        <v>1</v>
      </c>
      <c r="AB28" s="39"/>
      <c r="AC28" s="39">
        <v>1</v>
      </c>
      <c r="AD28" s="64"/>
      <c r="AE28" s="43"/>
      <c r="AF28" s="164"/>
      <c r="AG28" s="165"/>
      <c r="AH28" s="81"/>
      <c r="AI28" s="81"/>
      <c r="AJ28" s="81"/>
      <c r="AK28" s="81"/>
      <c r="AL28" s="216"/>
      <c r="AM28" s="333"/>
      <c r="AN28" s="135"/>
      <c r="AO28" s="135"/>
      <c r="AP28" s="163"/>
      <c r="AQ28" s="27"/>
      <c r="AR28" s="27"/>
      <c r="AS28" s="27"/>
      <c r="AT28" s="27"/>
      <c r="AU28" s="27"/>
      <c r="AV28" s="166"/>
      <c r="AW28" s="166"/>
      <c r="AX28" s="144"/>
      <c r="AY28" s="167"/>
      <c r="AZ28" s="154"/>
      <c r="BA28" s="154"/>
      <c r="BB28" s="168"/>
      <c r="BC28" s="29">
        <f t="shared" si="0"/>
        <v>5</v>
      </c>
      <c r="BD28" s="311" t="s">
        <v>68</v>
      </c>
      <c r="BG28" s="54"/>
      <c r="BH28" s="51"/>
      <c r="BI28" s="208"/>
      <c r="BJ28" s="208"/>
      <c r="BK28" s="208"/>
      <c r="BL28" s="54"/>
      <c r="BM28" s="54"/>
    </row>
    <row r="29" spans="1:65" ht="13.5" thickBot="1">
      <c r="A29" s="51"/>
      <c r="B29" s="3" t="s">
        <v>24</v>
      </c>
      <c r="C29" s="368" t="s">
        <v>55</v>
      </c>
      <c r="D29" s="52"/>
      <c r="E29" s="135"/>
      <c r="F29" s="32"/>
      <c r="G29" s="32">
        <v>1</v>
      </c>
      <c r="H29" s="32"/>
      <c r="I29" s="195"/>
      <c r="J29" s="89"/>
      <c r="K29" s="109"/>
      <c r="L29" s="110"/>
      <c r="M29" s="110"/>
      <c r="N29" s="110"/>
      <c r="O29" s="110"/>
      <c r="P29" s="111"/>
      <c r="Q29" s="36"/>
      <c r="R29" s="36"/>
      <c r="S29" s="36"/>
      <c r="T29" s="62"/>
      <c r="U29" s="86"/>
      <c r="V29" s="86"/>
      <c r="W29" s="319"/>
      <c r="X29" s="139"/>
      <c r="Y29" s="38"/>
      <c r="Z29" s="38">
        <v>1</v>
      </c>
      <c r="AA29" s="39">
        <v>1</v>
      </c>
      <c r="AB29" s="39"/>
      <c r="AC29" s="39"/>
      <c r="AD29" s="64"/>
      <c r="AE29" s="43"/>
      <c r="AF29" s="164"/>
      <c r="AG29" s="165"/>
      <c r="AH29" s="81"/>
      <c r="AI29" s="81"/>
      <c r="AJ29" s="81"/>
      <c r="AK29" s="81"/>
      <c r="AL29" s="216"/>
      <c r="AM29" s="333"/>
      <c r="AN29" s="135"/>
      <c r="AO29" s="135"/>
      <c r="AP29" s="163"/>
      <c r="AQ29" s="27"/>
      <c r="AR29" s="27"/>
      <c r="AS29" s="27"/>
      <c r="AT29" s="27"/>
      <c r="AU29" s="27"/>
      <c r="AV29" s="166"/>
      <c r="AW29" s="166"/>
      <c r="AX29" s="144"/>
      <c r="AY29" s="167"/>
      <c r="AZ29" s="154"/>
      <c r="BA29" s="154"/>
      <c r="BB29" s="168"/>
      <c r="BC29" s="29">
        <f t="shared" si="0"/>
        <v>3</v>
      </c>
      <c r="BD29" s="312" t="s">
        <v>55</v>
      </c>
      <c r="BG29" s="54"/>
      <c r="BH29" s="51"/>
      <c r="BI29" s="54"/>
      <c r="BJ29" s="208"/>
      <c r="BK29" s="208"/>
      <c r="BL29" s="54"/>
      <c r="BM29" s="54"/>
    </row>
    <row r="30" spans="1:65" ht="13.5" thickBot="1">
      <c r="A30" s="51"/>
      <c r="B30" s="3" t="s">
        <v>279</v>
      </c>
      <c r="C30" s="309" t="s">
        <v>590</v>
      </c>
      <c r="D30" s="52"/>
      <c r="E30" s="135"/>
      <c r="F30" s="32"/>
      <c r="G30" s="32">
        <v>1</v>
      </c>
      <c r="H30" s="32"/>
      <c r="I30" s="195"/>
      <c r="J30" s="48"/>
      <c r="K30" s="109"/>
      <c r="L30" s="110"/>
      <c r="M30" s="110"/>
      <c r="N30" s="110"/>
      <c r="O30" s="110"/>
      <c r="P30" s="111"/>
      <c r="Q30" s="36"/>
      <c r="R30" s="36"/>
      <c r="S30" s="36"/>
      <c r="T30" s="62"/>
      <c r="U30" s="86"/>
      <c r="V30" s="86"/>
      <c r="W30" s="319"/>
      <c r="X30" s="139"/>
      <c r="Y30" s="38"/>
      <c r="Z30" s="38">
        <v>1</v>
      </c>
      <c r="AA30" s="39">
        <v>1</v>
      </c>
      <c r="AB30" s="39"/>
      <c r="AC30" s="39"/>
      <c r="AD30" s="64"/>
      <c r="AE30" s="43"/>
      <c r="AF30" s="164"/>
      <c r="AG30" s="165"/>
      <c r="AH30" s="81"/>
      <c r="AI30" s="81"/>
      <c r="AJ30" s="81"/>
      <c r="AK30" s="81"/>
      <c r="AL30" s="216"/>
      <c r="AM30" s="333"/>
      <c r="AN30" s="135"/>
      <c r="AO30" s="135"/>
      <c r="AP30" s="163"/>
      <c r="AQ30" s="27"/>
      <c r="AR30" s="27"/>
      <c r="AS30" s="27"/>
      <c r="AT30" s="27"/>
      <c r="AU30" s="27"/>
      <c r="AV30" s="166"/>
      <c r="AW30" s="166"/>
      <c r="AX30" s="144"/>
      <c r="AY30" s="167"/>
      <c r="AZ30" s="154"/>
      <c r="BA30" s="154"/>
      <c r="BB30" s="168"/>
      <c r="BC30" s="29">
        <f t="shared" si="0"/>
        <v>3</v>
      </c>
      <c r="BD30" s="309" t="s">
        <v>590</v>
      </c>
      <c r="BG30" s="54"/>
      <c r="BH30" s="51"/>
      <c r="BI30" s="208"/>
      <c r="BJ30" s="208"/>
      <c r="BK30" s="208"/>
      <c r="BL30" s="54"/>
      <c r="BM30" s="54"/>
    </row>
    <row r="31" spans="1:65" ht="13.5" thickBot="1">
      <c r="A31" s="51"/>
      <c r="B31" s="3" t="s">
        <v>282</v>
      </c>
      <c r="C31" s="182" t="s">
        <v>174</v>
      </c>
      <c r="D31" s="31"/>
      <c r="E31" s="101"/>
      <c r="F31" s="32"/>
      <c r="G31" s="32"/>
      <c r="H31" s="32"/>
      <c r="I31" s="195"/>
      <c r="J31" s="48"/>
      <c r="K31" s="109"/>
      <c r="L31" s="110"/>
      <c r="M31" s="110"/>
      <c r="N31" s="110"/>
      <c r="O31" s="110"/>
      <c r="P31" s="111"/>
      <c r="Q31" s="36"/>
      <c r="R31" s="36"/>
      <c r="S31" s="36"/>
      <c r="T31" s="63"/>
      <c r="U31" s="60"/>
      <c r="V31" s="60"/>
      <c r="W31" s="320"/>
      <c r="X31" s="139"/>
      <c r="Y31" s="38"/>
      <c r="Z31" s="38"/>
      <c r="AA31" s="39"/>
      <c r="AB31" s="39"/>
      <c r="AC31" s="39"/>
      <c r="AD31" s="64"/>
      <c r="AE31" s="43"/>
      <c r="AF31" s="164"/>
      <c r="AG31" s="165"/>
      <c r="AH31" s="81">
        <v>1</v>
      </c>
      <c r="AI31" s="81"/>
      <c r="AJ31" s="81"/>
      <c r="AK31" s="81">
        <v>1</v>
      </c>
      <c r="AL31" s="216"/>
      <c r="AM31" s="333"/>
      <c r="AN31" s="135"/>
      <c r="AO31" s="135"/>
      <c r="AP31" s="163"/>
      <c r="AQ31" s="27">
        <v>1</v>
      </c>
      <c r="AR31" s="27"/>
      <c r="AS31" s="27"/>
      <c r="AT31" s="27"/>
      <c r="AU31" s="27"/>
      <c r="AV31" s="166"/>
      <c r="AW31" s="166"/>
      <c r="AX31" s="144"/>
      <c r="AY31" s="167"/>
      <c r="AZ31" s="154"/>
      <c r="BA31" s="154"/>
      <c r="BB31" s="168"/>
      <c r="BC31" s="29">
        <f t="shared" si="0"/>
        <v>3</v>
      </c>
      <c r="BD31" s="182" t="s">
        <v>170</v>
      </c>
      <c r="BG31" s="54"/>
      <c r="BH31" s="51"/>
      <c r="BI31" s="208"/>
      <c r="BJ31" s="208"/>
      <c r="BK31" s="208"/>
      <c r="BL31" s="54"/>
      <c r="BM31" s="54"/>
    </row>
    <row r="32" spans="1:65" ht="13.5" thickBot="1">
      <c r="A32" s="51"/>
      <c r="B32" s="3" t="s">
        <v>283</v>
      </c>
      <c r="C32" s="311" t="s">
        <v>29</v>
      </c>
      <c r="D32" s="31"/>
      <c r="E32" s="101"/>
      <c r="F32" s="32"/>
      <c r="G32" s="32"/>
      <c r="H32" s="32"/>
      <c r="I32" s="195"/>
      <c r="J32" s="48"/>
      <c r="K32" s="109"/>
      <c r="L32" s="110"/>
      <c r="M32" s="110"/>
      <c r="N32" s="110"/>
      <c r="O32" s="110"/>
      <c r="P32" s="111"/>
      <c r="Q32" s="36"/>
      <c r="R32" s="36"/>
      <c r="S32" s="36"/>
      <c r="T32" s="63"/>
      <c r="U32" s="60"/>
      <c r="V32" s="60"/>
      <c r="W32" s="320"/>
      <c r="X32" s="139"/>
      <c r="Y32" s="38"/>
      <c r="Z32" s="38"/>
      <c r="AA32" s="39"/>
      <c r="AB32" s="39"/>
      <c r="AC32" s="39"/>
      <c r="AD32" s="64"/>
      <c r="AE32" s="43">
        <v>1</v>
      </c>
      <c r="AF32" s="164"/>
      <c r="AG32" s="165"/>
      <c r="AH32" s="81"/>
      <c r="AI32" s="81"/>
      <c r="AJ32" s="81"/>
      <c r="AK32" s="81"/>
      <c r="AL32" s="216"/>
      <c r="AM32" s="333"/>
      <c r="AN32" s="135">
        <v>1</v>
      </c>
      <c r="AO32" s="135"/>
      <c r="AP32" s="163">
        <v>1</v>
      </c>
      <c r="AQ32" s="27"/>
      <c r="AR32" s="27"/>
      <c r="AS32" s="27"/>
      <c r="AT32" s="27"/>
      <c r="AU32" s="27"/>
      <c r="AV32" s="166"/>
      <c r="AW32" s="166"/>
      <c r="AX32" s="144"/>
      <c r="AY32" s="167"/>
      <c r="AZ32" s="154"/>
      <c r="BA32" s="154"/>
      <c r="BB32" s="168"/>
      <c r="BC32" s="29">
        <f t="shared" si="0"/>
        <v>3</v>
      </c>
      <c r="BD32" s="311" t="s">
        <v>29</v>
      </c>
      <c r="BG32" s="54"/>
      <c r="BH32" s="51"/>
      <c r="BI32" s="208"/>
      <c r="BJ32" s="208"/>
      <c r="BK32" s="208"/>
      <c r="BL32" s="54"/>
      <c r="BM32" s="54"/>
    </row>
    <row r="33" spans="1:65" ht="13.5" thickBot="1">
      <c r="A33" s="51"/>
      <c r="B33" s="5" t="s">
        <v>271</v>
      </c>
      <c r="C33" s="309" t="s">
        <v>628</v>
      </c>
      <c r="D33" s="31">
        <f>SUM(AN358)</f>
        <v>0</v>
      </c>
      <c r="E33" s="101"/>
      <c r="F33" s="32"/>
      <c r="G33" s="32"/>
      <c r="H33" s="32"/>
      <c r="I33" s="195"/>
      <c r="J33" s="48"/>
      <c r="K33" s="109"/>
      <c r="L33" s="110"/>
      <c r="M33" s="110"/>
      <c r="N33" s="110"/>
      <c r="O33" s="110"/>
      <c r="P33" s="111"/>
      <c r="Q33" s="36"/>
      <c r="R33" s="36"/>
      <c r="S33" s="36"/>
      <c r="T33" s="62"/>
      <c r="U33" s="86"/>
      <c r="V33" s="86"/>
      <c r="W33" s="319"/>
      <c r="X33" s="139"/>
      <c r="Y33" s="38"/>
      <c r="Z33" s="38"/>
      <c r="AA33" s="39"/>
      <c r="AB33" s="39"/>
      <c r="AC33" s="39"/>
      <c r="AD33" s="64"/>
      <c r="AE33" s="43">
        <v>1</v>
      </c>
      <c r="AF33" s="164"/>
      <c r="AG33" s="165"/>
      <c r="AH33" s="81"/>
      <c r="AI33" s="81"/>
      <c r="AJ33" s="81"/>
      <c r="AK33" s="81"/>
      <c r="AL33" s="218"/>
      <c r="AM33" s="333"/>
      <c r="AN33" s="135">
        <v>1</v>
      </c>
      <c r="AO33" s="135"/>
      <c r="AP33" s="163">
        <v>1</v>
      </c>
      <c r="AQ33" s="27"/>
      <c r="AR33" s="27"/>
      <c r="AS33" s="27"/>
      <c r="AT33" s="27"/>
      <c r="AU33" s="27"/>
      <c r="AV33" s="166"/>
      <c r="AW33" s="166"/>
      <c r="AX33" s="144"/>
      <c r="AY33" s="167"/>
      <c r="AZ33" s="154"/>
      <c r="BA33" s="154"/>
      <c r="BB33" s="168"/>
      <c r="BC33" s="29">
        <f t="shared" si="0"/>
        <v>3</v>
      </c>
      <c r="BD33" s="309" t="s">
        <v>628</v>
      </c>
      <c r="BG33" s="54"/>
      <c r="BH33" s="51"/>
      <c r="BI33" s="208"/>
      <c r="BJ33" s="208"/>
      <c r="BK33" s="208"/>
      <c r="BL33" s="54"/>
      <c r="BM33" s="54"/>
    </row>
    <row r="34" spans="1:65" ht="13.5" thickBot="1">
      <c r="A34" s="51"/>
      <c r="B34" s="3" t="s">
        <v>150</v>
      </c>
      <c r="C34" s="312" t="s">
        <v>582</v>
      </c>
      <c r="D34" s="31"/>
      <c r="E34" s="101"/>
      <c r="F34" s="32"/>
      <c r="G34" s="32"/>
      <c r="H34" s="32"/>
      <c r="I34" s="195"/>
      <c r="J34" s="48"/>
      <c r="K34" s="109"/>
      <c r="L34" s="110"/>
      <c r="M34" s="110"/>
      <c r="N34" s="110"/>
      <c r="O34" s="110"/>
      <c r="P34" s="111"/>
      <c r="Q34" s="36"/>
      <c r="R34" s="36"/>
      <c r="S34" s="36"/>
      <c r="T34" s="63"/>
      <c r="U34" s="60"/>
      <c r="V34" s="60"/>
      <c r="W34" s="320"/>
      <c r="X34" s="139"/>
      <c r="Y34" s="38"/>
      <c r="Z34" s="38"/>
      <c r="AA34" s="39"/>
      <c r="AB34" s="39"/>
      <c r="AC34" s="39"/>
      <c r="AD34" s="64"/>
      <c r="AE34" s="43"/>
      <c r="AF34" s="164"/>
      <c r="AG34" s="165"/>
      <c r="AH34" s="81"/>
      <c r="AI34" s="81">
        <v>1</v>
      </c>
      <c r="AJ34" s="81">
        <v>1</v>
      </c>
      <c r="AK34" s="81"/>
      <c r="AL34" s="218"/>
      <c r="AM34" s="333"/>
      <c r="AN34" s="135"/>
      <c r="AO34" s="135"/>
      <c r="AP34" s="163"/>
      <c r="AQ34" s="27"/>
      <c r="AR34" s="27"/>
      <c r="AS34" s="27"/>
      <c r="AT34" s="27"/>
      <c r="AU34" s="27"/>
      <c r="AV34" s="166"/>
      <c r="AW34" s="166"/>
      <c r="AX34" s="144"/>
      <c r="AY34" s="167"/>
      <c r="AZ34" s="154"/>
      <c r="BA34" s="154"/>
      <c r="BB34" s="168"/>
      <c r="BC34" s="29">
        <f t="shared" si="0"/>
        <v>2</v>
      </c>
      <c r="BD34" s="312" t="s">
        <v>582</v>
      </c>
      <c r="BG34" s="54"/>
      <c r="BH34" s="51"/>
      <c r="BI34" s="208"/>
      <c r="BJ34" s="208"/>
      <c r="BK34" s="208"/>
      <c r="BL34" s="54"/>
      <c r="BM34" s="54"/>
    </row>
    <row r="35" spans="1:65" ht="13.5" thickBot="1">
      <c r="A35" s="51"/>
      <c r="B35" s="53" t="s">
        <v>150</v>
      </c>
      <c r="C35" s="311" t="s">
        <v>581</v>
      </c>
      <c r="D35" s="52"/>
      <c r="E35" s="213"/>
      <c r="F35" s="118"/>
      <c r="G35" s="118"/>
      <c r="H35" s="118"/>
      <c r="I35" s="196"/>
      <c r="J35" s="119"/>
      <c r="K35" s="109"/>
      <c r="L35" s="110"/>
      <c r="M35" s="110"/>
      <c r="N35" s="110"/>
      <c r="O35" s="110"/>
      <c r="P35" s="111"/>
      <c r="Q35" s="120"/>
      <c r="R35" s="120"/>
      <c r="S35" s="120"/>
      <c r="T35" s="150"/>
      <c r="U35" s="143"/>
      <c r="V35" s="143"/>
      <c r="W35" s="321"/>
      <c r="X35" s="140"/>
      <c r="Y35" s="122"/>
      <c r="Z35" s="122"/>
      <c r="AA35" s="122"/>
      <c r="AB35" s="122"/>
      <c r="AC35" s="122"/>
      <c r="AD35" s="124"/>
      <c r="AE35" s="125"/>
      <c r="AF35" s="164"/>
      <c r="AG35" s="165"/>
      <c r="AH35" s="81"/>
      <c r="AI35" s="81">
        <v>1</v>
      </c>
      <c r="AJ35" s="81">
        <v>1</v>
      </c>
      <c r="AK35" s="81"/>
      <c r="AL35" s="218"/>
      <c r="AM35" s="333"/>
      <c r="AN35" s="135"/>
      <c r="AO35" s="135"/>
      <c r="AP35" s="163"/>
      <c r="AQ35" s="27"/>
      <c r="AR35" s="27"/>
      <c r="AS35" s="27"/>
      <c r="AT35" s="27"/>
      <c r="AU35" s="27"/>
      <c r="AV35" s="166"/>
      <c r="AW35" s="166"/>
      <c r="AX35" s="144"/>
      <c r="AY35" s="167"/>
      <c r="AZ35" s="154"/>
      <c r="BA35" s="154"/>
      <c r="BB35" s="168"/>
      <c r="BC35" s="29">
        <f t="shared" si="0"/>
        <v>2</v>
      </c>
      <c r="BD35" s="182" t="s">
        <v>581</v>
      </c>
      <c r="BG35" s="54"/>
      <c r="BH35" s="51"/>
      <c r="BI35" s="208"/>
      <c r="BJ35" s="208"/>
      <c r="BK35" s="208"/>
      <c r="BL35" s="54"/>
      <c r="BM35" s="54"/>
    </row>
    <row r="36" spans="1:65" ht="13.5" thickBot="1">
      <c r="A36" s="51"/>
      <c r="B36" s="3" t="s">
        <v>140</v>
      </c>
      <c r="C36" s="311" t="s">
        <v>580</v>
      </c>
      <c r="D36" s="31"/>
      <c r="E36" s="126"/>
      <c r="F36" s="118"/>
      <c r="G36" s="118"/>
      <c r="H36" s="118"/>
      <c r="I36" s="196"/>
      <c r="J36" s="119"/>
      <c r="K36" s="109"/>
      <c r="L36" s="110"/>
      <c r="M36" s="110"/>
      <c r="N36" s="110"/>
      <c r="O36" s="110"/>
      <c r="P36" s="111"/>
      <c r="Q36" s="120"/>
      <c r="R36" s="120"/>
      <c r="S36" s="120"/>
      <c r="T36" s="150"/>
      <c r="U36" s="143"/>
      <c r="V36" s="143"/>
      <c r="W36" s="321"/>
      <c r="X36" s="140"/>
      <c r="Y36" s="122"/>
      <c r="Z36" s="122"/>
      <c r="AA36" s="122"/>
      <c r="AB36" s="122"/>
      <c r="AC36" s="122"/>
      <c r="AD36" s="124"/>
      <c r="AE36" s="125"/>
      <c r="AF36" s="164"/>
      <c r="AG36" s="165"/>
      <c r="AH36" s="81"/>
      <c r="AI36" s="81"/>
      <c r="AJ36" s="81">
        <v>1</v>
      </c>
      <c r="AK36" s="81">
        <v>1</v>
      </c>
      <c r="AL36" s="218"/>
      <c r="AM36" s="333"/>
      <c r="AN36" s="135"/>
      <c r="AO36" s="135"/>
      <c r="AP36" s="163"/>
      <c r="AQ36" s="27"/>
      <c r="AR36" s="27"/>
      <c r="AS36" s="27"/>
      <c r="AT36" s="27"/>
      <c r="AU36" s="27"/>
      <c r="AV36" s="166"/>
      <c r="AW36" s="166"/>
      <c r="AX36" s="144"/>
      <c r="AY36" s="167"/>
      <c r="AZ36" s="154"/>
      <c r="BA36" s="154"/>
      <c r="BB36" s="168"/>
      <c r="BC36" s="29">
        <f t="shared" si="0"/>
        <v>2</v>
      </c>
      <c r="BD36" s="182" t="s">
        <v>580</v>
      </c>
      <c r="BG36" s="54"/>
      <c r="BH36" s="51"/>
      <c r="BI36" s="208"/>
      <c r="BJ36" s="208"/>
      <c r="BK36" s="208"/>
      <c r="BL36" s="54"/>
      <c r="BM36" s="54"/>
    </row>
    <row r="37" spans="1:65" ht="13.5" thickBot="1">
      <c r="A37" s="51"/>
      <c r="B37" s="3" t="s">
        <v>140</v>
      </c>
      <c r="C37" s="182" t="s">
        <v>114</v>
      </c>
      <c r="D37" s="31"/>
      <c r="E37" s="126"/>
      <c r="F37" s="118"/>
      <c r="G37" s="118"/>
      <c r="H37" s="118"/>
      <c r="I37" s="196"/>
      <c r="J37" s="151"/>
      <c r="K37" s="109"/>
      <c r="L37" s="110"/>
      <c r="M37" s="110"/>
      <c r="N37" s="110"/>
      <c r="O37" s="110"/>
      <c r="P37" s="111"/>
      <c r="Q37" s="120"/>
      <c r="R37" s="120"/>
      <c r="S37" s="120"/>
      <c r="T37" s="121"/>
      <c r="U37" s="112"/>
      <c r="V37" s="112"/>
      <c r="W37" s="322"/>
      <c r="X37" s="140"/>
      <c r="Y37" s="122"/>
      <c r="Z37" s="122"/>
      <c r="AA37" s="122"/>
      <c r="AB37" s="122"/>
      <c r="AC37" s="122"/>
      <c r="AD37" s="124"/>
      <c r="AE37" s="125"/>
      <c r="AF37" s="164"/>
      <c r="AG37" s="165"/>
      <c r="AH37" s="81"/>
      <c r="AI37" s="81">
        <v>1</v>
      </c>
      <c r="AJ37" s="81"/>
      <c r="AK37" s="81"/>
      <c r="AL37" s="218"/>
      <c r="AM37" s="333"/>
      <c r="AN37" s="135"/>
      <c r="AO37" s="135"/>
      <c r="AP37" s="163"/>
      <c r="AQ37" s="27"/>
      <c r="AR37" s="27"/>
      <c r="AS37" s="27"/>
      <c r="AT37" s="27"/>
      <c r="AU37" s="27"/>
      <c r="AV37" s="166"/>
      <c r="AW37" s="166"/>
      <c r="AX37" s="144"/>
      <c r="AY37" s="167"/>
      <c r="AZ37" s="154"/>
      <c r="BA37" s="154"/>
      <c r="BB37" s="168"/>
      <c r="BC37" s="29">
        <f aca="true" t="shared" si="1" ref="BC37:BC68">SUM(D37:BB37)</f>
        <v>1</v>
      </c>
      <c r="BD37" s="182" t="s">
        <v>114</v>
      </c>
      <c r="BG37" s="54"/>
      <c r="BH37" s="51"/>
      <c r="BI37" s="208"/>
      <c r="BJ37" s="208"/>
      <c r="BK37" s="208"/>
      <c r="BL37" s="54"/>
      <c r="BM37" s="54"/>
    </row>
    <row r="38" spans="1:65" ht="13.5" thickBot="1">
      <c r="A38" s="51"/>
      <c r="B38" s="3" t="s">
        <v>271</v>
      </c>
      <c r="C38" s="311" t="s">
        <v>111</v>
      </c>
      <c r="D38" s="52"/>
      <c r="E38" s="213"/>
      <c r="F38" s="118"/>
      <c r="G38" s="118"/>
      <c r="H38" s="118"/>
      <c r="I38" s="196"/>
      <c r="J38" s="151"/>
      <c r="K38" s="109"/>
      <c r="L38" s="110"/>
      <c r="M38" s="110"/>
      <c r="N38" s="110"/>
      <c r="O38" s="110"/>
      <c r="P38" s="111"/>
      <c r="Q38" s="120"/>
      <c r="R38" s="120"/>
      <c r="S38" s="120"/>
      <c r="T38" s="150"/>
      <c r="U38" s="143"/>
      <c r="V38" s="143"/>
      <c r="W38" s="321"/>
      <c r="X38" s="140"/>
      <c r="Y38" s="122"/>
      <c r="Z38" s="122"/>
      <c r="AA38" s="122"/>
      <c r="AB38" s="122"/>
      <c r="AC38" s="122"/>
      <c r="AD38" s="124"/>
      <c r="AE38" s="125"/>
      <c r="AF38" s="164"/>
      <c r="AG38" s="165"/>
      <c r="AH38" s="81"/>
      <c r="AI38" s="81"/>
      <c r="AJ38" s="81"/>
      <c r="AK38" s="81"/>
      <c r="AL38" s="218"/>
      <c r="AM38" s="333"/>
      <c r="AN38" s="135">
        <v>1</v>
      </c>
      <c r="AO38" s="135"/>
      <c r="AP38" s="163"/>
      <c r="AQ38" s="27"/>
      <c r="AR38" s="27"/>
      <c r="AS38" s="27"/>
      <c r="AT38" s="27"/>
      <c r="AU38" s="27"/>
      <c r="AV38" s="166"/>
      <c r="AW38" s="166"/>
      <c r="AX38" s="144"/>
      <c r="AY38" s="167"/>
      <c r="AZ38" s="154"/>
      <c r="BA38" s="154"/>
      <c r="BB38" s="168"/>
      <c r="BC38" s="29">
        <f t="shared" si="1"/>
        <v>1</v>
      </c>
      <c r="BD38" s="311" t="s">
        <v>111</v>
      </c>
      <c r="BG38" s="54"/>
      <c r="BH38" s="51"/>
      <c r="BI38" s="208"/>
      <c r="BJ38" s="208"/>
      <c r="BK38" s="208"/>
      <c r="BL38" s="54"/>
      <c r="BM38" s="54"/>
    </row>
    <row r="39" spans="1:65" ht="13.5" thickBot="1">
      <c r="A39" s="51"/>
      <c r="B39" s="3" t="s">
        <v>156</v>
      </c>
      <c r="C39" s="182" t="s">
        <v>165</v>
      </c>
      <c r="D39" s="31"/>
      <c r="E39" s="126"/>
      <c r="F39" s="118"/>
      <c r="G39" s="118"/>
      <c r="H39" s="118"/>
      <c r="I39" s="196"/>
      <c r="J39" s="119"/>
      <c r="K39" s="109"/>
      <c r="L39" s="110"/>
      <c r="M39" s="110"/>
      <c r="N39" s="110"/>
      <c r="O39" s="110"/>
      <c r="P39" s="111"/>
      <c r="Q39" s="120"/>
      <c r="R39" s="120"/>
      <c r="S39" s="120"/>
      <c r="T39" s="121"/>
      <c r="U39" s="112"/>
      <c r="V39" s="112"/>
      <c r="W39" s="322"/>
      <c r="X39" s="140"/>
      <c r="Y39" s="122"/>
      <c r="Z39" s="122"/>
      <c r="AA39" s="122"/>
      <c r="AB39" s="122"/>
      <c r="AC39" s="122"/>
      <c r="AD39" s="124"/>
      <c r="AE39" s="125"/>
      <c r="AF39" s="164">
        <v>1</v>
      </c>
      <c r="AG39" s="165"/>
      <c r="AH39" s="81"/>
      <c r="AI39" s="81"/>
      <c r="AJ39" s="81"/>
      <c r="AK39" s="81"/>
      <c r="AL39" s="218"/>
      <c r="AM39" s="333"/>
      <c r="AN39" s="135"/>
      <c r="AO39" s="135"/>
      <c r="AP39" s="163"/>
      <c r="AQ39" s="27"/>
      <c r="AR39" s="27"/>
      <c r="AS39" s="27"/>
      <c r="AT39" s="27"/>
      <c r="AU39" s="27"/>
      <c r="AV39" s="166"/>
      <c r="AW39" s="166"/>
      <c r="AX39" s="144"/>
      <c r="AY39" s="167"/>
      <c r="AZ39" s="154"/>
      <c r="BA39" s="154"/>
      <c r="BB39" s="168"/>
      <c r="BC39" s="29">
        <f t="shared" si="1"/>
        <v>1</v>
      </c>
      <c r="BD39" s="182" t="s">
        <v>165</v>
      </c>
      <c r="BG39" s="54"/>
      <c r="BH39" s="51"/>
      <c r="BI39" s="208"/>
      <c r="BJ39" s="208"/>
      <c r="BK39" s="208"/>
      <c r="BL39" s="54"/>
      <c r="BM39" s="54"/>
    </row>
    <row r="40" spans="1:65" ht="13.5" thickBot="1">
      <c r="A40" s="51"/>
      <c r="B40" s="3" t="s">
        <v>277</v>
      </c>
      <c r="C40" s="367" t="s">
        <v>67</v>
      </c>
      <c r="D40" s="31"/>
      <c r="E40" s="126"/>
      <c r="F40" s="118"/>
      <c r="G40" s="118"/>
      <c r="H40" s="118"/>
      <c r="I40" s="196"/>
      <c r="J40" s="119"/>
      <c r="K40" s="109"/>
      <c r="L40" s="110"/>
      <c r="M40" s="110"/>
      <c r="N40" s="110"/>
      <c r="O40" s="110"/>
      <c r="P40" s="111"/>
      <c r="Q40" s="120"/>
      <c r="R40" s="120"/>
      <c r="S40" s="120"/>
      <c r="T40" s="121"/>
      <c r="U40" s="112"/>
      <c r="V40" s="112"/>
      <c r="W40" s="322"/>
      <c r="X40" s="140"/>
      <c r="Y40" s="122"/>
      <c r="Z40" s="122">
        <v>1</v>
      </c>
      <c r="AA40" s="122"/>
      <c r="AB40" s="122"/>
      <c r="AC40" s="122"/>
      <c r="AD40" s="124"/>
      <c r="AE40" s="125"/>
      <c r="AF40" s="164"/>
      <c r="AG40" s="165"/>
      <c r="AH40" s="81"/>
      <c r="AI40" s="81"/>
      <c r="AJ40" s="81"/>
      <c r="AK40" s="81"/>
      <c r="AL40" s="218"/>
      <c r="AM40" s="333"/>
      <c r="AN40" s="135"/>
      <c r="AO40" s="135"/>
      <c r="AP40" s="163"/>
      <c r="AQ40" s="27"/>
      <c r="AR40" s="27"/>
      <c r="AS40" s="27"/>
      <c r="AT40" s="27"/>
      <c r="AU40" s="27"/>
      <c r="AV40" s="166"/>
      <c r="AW40" s="166"/>
      <c r="AX40" s="144"/>
      <c r="AY40" s="167"/>
      <c r="AZ40" s="154"/>
      <c r="BA40" s="154"/>
      <c r="BB40" s="168"/>
      <c r="BC40" s="29">
        <f t="shared" si="1"/>
        <v>1</v>
      </c>
      <c r="BD40" s="367" t="s">
        <v>67</v>
      </c>
      <c r="BG40" s="54"/>
      <c r="BH40" s="51"/>
      <c r="BI40" s="208"/>
      <c r="BJ40" s="208"/>
      <c r="BK40" s="208"/>
      <c r="BL40" s="54"/>
      <c r="BM40" s="54"/>
    </row>
    <row r="41" spans="1:65" ht="13.5" thickBot="1">
      <c r="A41" s="51"/>
      <c r="B41" s="3" t="s">
        <v>280</v>
      </c>
      <c r="C41" s="312" t="s">
        <v>158</v>
      </c>
      <c r="D41" s="31"/>
      <c r="E41" s="126"/>
      <c r="F41" s="118"/>
      <c r="G41" s="118"/>
      <c r="H41" s="118"/>
      <c r="I41" s="196"/>
      <c r="J41" s="119"/>
      <c r="K41" s="109"/>
      <c r="L41" s="110"/>
      <c r="M41" s="110"/>
      <c r="N41" s="110"/>
      <c r="O41" s="110"/>
      <c r="P41" s="111"/>
      <c r="Q41" s="120"/>
      <c r="R41" s="120"/>
      <c r="S41" s="120"/>
      <c r="T41" s="121"/>
      <c r="U41" s="112"/>
      <c r="V41" s="112"/>
      <c r="W41" s="322"/>
      <c r="X41" s="140"/>
      <c r="Y41" s="122"/>
      <c r="Z41" s="122"/>
      <c r="AA41" s="122"/>
      <c r="AB41" s="122"/>
      <c r="AC41" s="122"/>
      <c r="AD41" s="124"/>
      <c r="AE41" s="125"/>
      <c r="AF41" s="164"/>
      <c r="AG41" s="165"/>
      <c r="AH41" s="81">
        <v>1</v>
      </c>
      <c r="AI41" s="81"/>
      <c r="AJ41" s="81"/>
      <c r="AK41" s="81"/>
      <c r="AL41" s="219"/>
      <c r="AM41" s="333"/>
      <c r="AN41" s="135"/>
      <c r="AO41" s="135"/>
      <c r="AP41" s="163"/>
      <c r="AQ41" s="176"/>
      <c r="AR41" s="176"/>
      <c r="AS41" s="176"/>
      <c r="AT41" s="176"/>
      <c r="AU41" s="27"/>
      <c r="AV41" s="166"/>
      <c r="AW41" s="166"/>
      <c r="AX41" s="144"/>
      <c r="AY41" s="170"/>
      <c r="AZ41" s="171"/>
      <c r="BA41" s="171"/>
      <c r="BB41" s="172"/>
      <c r="BC41" s="29">
        <f t="shared" si="1"/>
        <v>1</v>
      </c>
      <c r="BD41" s="312" t="s">
        <v>158</v>
      </c>
      <c r="BG41" s="54"/>
      <c r="BH41" s="51"/>
      <c r="BI41" s="208"/>
      <c r="BJ41" s="208"/>
      <c r="BK41" s="208"/>
      <c r="BL41" s="54"/>
      <c r="BM41" s="54"/>
    </row>
    <row r="42" spans="1:65" ht="13.5" thickBot="1">
      <c r="A42" s="51"/>
      <c r="B42" s="3" t="s">
        <v>625</v>
      </c>
      <c r="C42" s="312" t="s">
        <v>626</v>
      </c>
      <c r="D42" s="31"/>
      <c r="E42" s="126"/>
      <c r="F42" s="118"/>
      <c r="G42" s="118"/>
      <c r="H42" s="118"/>
      <c r="I42" s="196"/>
      <c r="J42" s="119"/>
      <c r="K42" s="109"/>
      <c r="L42" s="110"/>
      <c r="M42" s="110"/>
      <c r="N42" s="110"/>
      <c r="O42" s="110"/>
      <c r="P42" s="111"/>
      <c r="Q42" s="120"/>
      <c r="R42" s="120"/>
      <c r="S42" s="120"/>
      <c r="T42" s="150"/>
      <c r="U42" s="143"/>
      <c r="V42" s="143"/>
      <c r="W42" s="321"/>
      <c r="X42" s="140"/>
      <c r="Y42" s="122"/>
      <c r="Z42" s="122"/>
      <c r="AA42" s="122"/>
      <c r="AB42" s="122"/>
      <c r="AC42" s="122"/>
      <c r="AD42" s="124"/>
      <c r="AE42" s="125"/>
      <c r="AF42" s="164"/>
      <c r="AG42" s="165"/>
      <c r="AH42" s="81"/>
      <c r="AI42" s="81"/>
      <c r="AJ42" s="81"/>
      <c r="AK42" s="81">
        <v>1</v>
      </c>
      <c r="AL42" s="218"/>
      <c r="AM42" s="333"/>
      <c r="AN42" s="135"/>
      <c r="AO42" s="135"/>
      <c r="AP42" s="163"/>
      <c r="AQ42" s="27"/>
      <c r="AR42" s="27"/>
      <c r="AS42" s="27"/>
      <c r="AT42" s="27"/>
      <c r="AU42" s="27"/>
      <c r="AV42" s="166"/>
      <c r="AW42" s="166"/>
      <c r="AX42" s="144"/>
      <c r="AY42" s="167"/>
      <c r="AZ42" s="154"/>
      <c r="BA42" s="154"/>
      <c r="BB42" s="168"/>
      <c r="BC42" s="29">
        <f t="shared" si="1"/>
        <v>1</v>
      </c>
      <c r="BD42" s="312" t="s">
        <v>626</v>
      </c>
      <c r="BG42" s="54"/>
      <c r="BH42" s="51"/>
      <c r="BI42" s="208"/>
      <c r="BJ42" s="208"/>
      <c r="BK42" s="208"/>
      <c r="BL42" s="54"/>
      <c r="BM42" s="54"/>
    </row>
    <row r="43" spans="1:65" ht="13.5" thickBot="1">
      <c r="A43" s="51"/>
      <c r="B43" s="5" t="s">
        <v>281</v>
      </c>
      <c r="C43" s="312" t="s">
        <v>30</v>
      </c>
      <c r="D43" s="31"/>
      <c r="E43" s="126"/>
      <c r="F43" s="118"/>
      <c r="G43" s="118"/>
      <c r="H43" s="118"/>
      <c r="I43" s="196"/>
      <c r="J43" s="119"/>
      <c r="K43" s="109"/>
      <c r="L43" s="110"/>
      <c r="M43" s="110"/>
      <c r="N43" s="110"/>
      <c r="O43" s="110"/>
      <c r="P43" s="111"/>
      <c r="Q43" s="120"/>
      <c r="R43" s="120"/>
      <c r="S43" s="120"/>
      <c r="T43" s="150"/>
      <c r="U43" s="143"/>
      <c r="V43" s="143"/>
      <c r="W43" s="321"/>
      <c r="X43" s="140"/>
      <c r="Y43" s="122"/>
      <c r="Z43" s="122"/>
      <c r="AA43" s="122"/>
      <c r="AB43" s="122"/>
      <c r="AC43" s="122"/>
      <c r="AD43" s="124"/>
      <c r="AE43" s="125"/>
      <c r="AF43" s="164"/>
      <c r="AG43" s="165"/>
      <c r="AH43" s="81"/>
      <c r="AI43" s="81"/>
      <c r="AJ43" s="81"/>
      <c r="AK43" s="81"/>
      <c r="AL43" s="218"/>
      <c r="AM43" s="333"/>
      <c r="AN43" s="135"/>
      <c r="AO43" s="135"/>
      <c r="AP43" s="163">
        <v>1</v>
      </c>
      <c r="AQ43" s="27"/>
      <c r="AR43" s="27"/>
      <c r="AS43" s="27"/>
      <c r="AT43" s="27"/>
      <c r="AU43" s="27"/>
      <c r="AV43" s="166"/>
      <c r="AW43" s="166"/>
      <c r="AX43" s="144"/>
      <c r="AY43" s="167"/>
      <c r="AZ43" s="154"/>
      <c r="BA43" s="154"/>
      <c r="BB43" s="168"/>
      <c r="BC43" s="29">
        <f t="shared" si="1"/>
        <v>1</v>
      </c>
      <c r="BD43" s="312" t="s">
        <v>30</v>
      </c>
      <c r="BG43" s="54"/>
      <c r="BH43" s="51"/>
      <c r="BI43" s="208"/>
      <c r="BJ43" s="208"/>
      <c r="BK43" s="208"/>
      <c r="BL43" s="54"/>
      <c r="BM43" s="54"/>
    </row>
    <row r="44" spans="1:65" ht="13.5" thickBot="1">
      <c r="A44" s="51"/>
      <c r="B44" s="3" t="s">
        <v>273</v>
      </c>
      <c r="C44" s="310" t="s">
        <v>43</v>
      </c>
      <c r="D44" s="31"/>
      <c r="E44" s="126"/>
      <c r="F44" s="118"/>
      <c r="G44" s="118"/>
      <c r="H44" s="118"/>
      <c r="I44" s="196"/>
      <c r="J44" s="151"/>
      <c r="K44" s="109"/>
      <c r="L44" s="110"/>
      <c r="M44" s="110"/>
      <c r="N44" s="110"/>
      <c r="O44" s="110"/>
      <c r="P44" s="111"/>
      <c r="Q44" s="120"/>
      <c r="R44" s="120"/>
      <c r="S44" s="120"/>
      <c r="T44" s="150"/>
      <c r="U44" s="143"/>
      <c r="V44" s="143"/>
      <c r="W44" s="321"/>
      <c r="X44" s="140"/>
      <c r="Y44" s="122"/>
      <c r="Z44" s="122"/>
      <c r="AA44" s="122"/>
      <c r="AB44" s="122"/>
      <c r="AC44" s="122"/>
      <c r="AD44" s="124"/>
      <c r="AE44" s="125"/>
      <c r="AF44" s="164"/>
      <c r="AG44" s="165"/>
      <c r="AH44" s="81"/>
      <c r="AI44" s="81"/>
      <c r="AJ44" s="81"/>
      <c r="AK44" s="81"/>
      <c r="AL44" s="218"/>
      <c r="AM44" s="333"/>
      <c r="AN44" s="135"/>
      <c r="AO44" s="135"/>
      <c r="AP44" s="163"/>
      <c r="AQ44" s="27"/>
      <c r="AR44" s="27"/>
      <c r="AS44" s="27"/>
      <c r="AT44" s="27"/>
      <c r="AU44" s="27"/>
      <c r="AV44" s="166"/>
      <c r="AW44" s="166"/>
      <c r="AX44" s="144"/>
      <c r="AY44" s="167"/>
      <c r="AZ44" s="154"/>
      <c r="BA44" s="154"/>
      <c r="BB44" s="168"/>
      <c r="BC44" s="29">
        <f t="shared" si="1"/>
        <v>0</v>
      </c>
      <c r="BD44" s="311" t="s">
        <v>43</v>
      </c>
      <c r="BG44" s="54"/>
      <c r="BH44" s="51"/>
      <c r="BI44" s="208"/>
      <c r="BJ44" s="208"/>
      <c r="BK44" s="208"/>
      <c r="BL44" s="54"/>
      <c r="BM44" s="54"/>
    </row>
    <row r="45" spans="1:65" ht="13.5" thickBot="1">
      <c r="A45" s="51"/>
      <c r="B45" s="3" t="s">
        <v>271</v>
      </c>
      <c r="C45" s="309" t="s">
        <v>42</v>
      </c>
      <c r="D45" s="52"/>
      <c r="E45" s="213"/>
      <c r="F45" s="118"/>
      <c r="G45" s="118"/>
      <c r="H45" s="118"/>
      <c r="I45" s="196"/>
      <c r="J45" s="151"/>
      <c r="K45" s="109"/>
      <c r="L45" s="110"/>
      <c r="M45" s="110"/>
      <c r="N45" s="110"/>
      <c r="O45" s="110"/>
      <c r="P45" s="111"/>
      <c r="Q45" s="120"/>
      <c r="R45" s="120"/>
      <c r="S45" s="120"/>
      <c r="T45" s="150"/>
      <c r="U45" s="143"/>
      <c r="V45" s="143"/>
      <c r="W45" s="321"/>
      <c r="X45" s="140"/>
      <c r="Y45" s="122"/>
      <c r="Z45" s="122"/>
      <c r="AA45" s="122"/>
      <c r="AB45" s="122"/>
      <c r="AC45" s="122"/>
      <c r="AD45" s="124"/>
      <c r="AE45" s="125"/>
      <c r="AF45" s="164"/>
      <c r="AG45" s="165"/>
      <c r="AH45" s="81"/>
      <c r="AI45" s="81"/>
      <c r="AJ45" s="81"/>
      <c r="AK45" s="81"/>
      <c r="AL45" s="218"/>
      <c r="AM45" s="333"/>
      <c r="AN45" s="135"/>
      <c r="AO45" s="135"/>
      <c r="AP45" s="163"/>
      <c r="AQ45" s="27"/>
      <c r="AR45" s="27"/>
      <c r="AS45" s="27"/>
      <c r="AT45" s="27"/>
      <c r="AU45" s="27"/>
      <c r="AV45" s="166"/>
      <c r="AW45" s="166"/>
      <c r="AX45" s="144"/>
      <c r="AY45" s="167"/>
      <c r="AZ45" s="154"/>
      <c r="BA45" s="154"/>
      <c r="BB45" s="168"/>
      <c r="BC45" s="29">
        <f t="shared" si="1"/>
        <v>0</v>
      </c>
      <c r="BD45" s="311" t="s">
        <v>42</v>
      </c>
      <c r="BG45" s="54"/>
      <c r="BH45" s="51"/>
      <c r="BI45" s="208"/>
      <c r="BJ45" s="208"/>
      <c r="BK45" s="208"/>
      <c r="BL45" s="54"/>
      <c r="BM45" s="54"/>
    </row>
    <row r="46" spans="1:65" ht="13.5" thickBot="1">
      <c r="A46" s="51"/>
      <c r="B46" s="3" t="s">
        <v>271</v>
      </c>
      <c r="C46" s="309" t="s">
        <v>103</v>
      </c>
      <c r="D46" s="31"/>
      <c r="E46" s="126"/>
      <c r="F46" s="118"/>
      <c r="G46" s="118"/>
      <c r="H46" s="118"/>
      <c r="I46" s="196"/>
      <c r="J46" s="151"/>
      <c r="K46" s="109"/>
      <c r="L46" s="110"/>
      <c r="M46" s="110"/>
      <c r="N46" s="110"/>
      <c r="O46" s="110"/>
      <c r="P46" s="111"/>
      <c r="Q46" s="120"/>
      <c r="R46" s="120"/>
      <c r="S46" s="120"/>
      <c r="T46" s="150"/>
      <c r="U46" s="143"/>
      <c r="V46" s="143"/>
      <c r="W46" s="321"/>
      <c r="X46" s="140"/>
      <c r="Y46" s="122"/>
      <c r="Z46" s="122"/>
      <c r="AA46" s="122"/>
      <c r="AB46" s="122"/>
      <c r="AC46" s="122"/>
      <c r="AD46" s="124"/>
      <c r="AE46" s="125"/>
      <c r="AF46" s="164"/>
      <c r="AG46" s="165"/>
      <c r="AH46" s="81"/>
      <c r="AI46" s="81"/>
      <c r="AJ46" s="81"/>
      <c r="AK46" s="81"/>
      <c r="AL46" s="218"/>
      <c r="AM46" s="333"/>
      <c r="AN46" s="135"/>
      <c r="AO46" s="135"/>
      <c r="AP46" s="163"/>
      <c r="AQ46" s="27"/>
      <c r="AR46" s="27"/>
      <c r="AS46" s="27"/>
      <c r="AT46" s="27"/>
      <c r="AU46" s="27"/>
      <c r="AV46" s="166"/>
      <c r="AW46" s="166"/>
      <c r="AX46" s="144"/>
      <c r="AY46" s="167"/>
      <c r="AZ46" s="154"/>
      <c r="BA46" s="154"/>
      <c r="BB46" s="168"/>
      <c r="BC46" s="29">
        <f t="shared" si="1"/>
        <v>0</v>
      </c>
      <c r="BD46" s="311" t="s">
        <v>103</v>
      </c>
      <c r="BG46" s="54"/>
      <c r="BH46" s="51"/>
      <c r="BI46" s="208"/>
      <c r="BJ46" s="208"/>
      <c r="BK46" s="208"/>
      <c r="BL46" s="54"/>
      <c r="BM46" s="54"/>
    </row>
    <row r="47" spans="1:65" ht="13.5" thickBot="1">
      <c r="A47" s="51"/>
      <c r="B47" s="3" t="s">
        <v>156</v>
      </c>
      <c r="C47" s="182" t="s">
        <v>161</v>
      </c>
      <c r="D47" s="52"/>
      <c r="E47" s="213"/>
      <c r="F47" s="118"/>
      <c r="G47" s="118"/>
      <c r="H47" s="118"/>
      <c r="I47" s="196"/>
      <c r="J47" s="151"/>
      <c r="K47" s="109"/>
      <c r="L47" s="110"/>
      <c r="M47" s="110"/>
      <c r="N47" s="110"/>
      <c r="O47" s="110"/>
      <c r="P47" s="111"/>
      <c r="Q47" s="120"/>
      <c r="R47" s="120"/>
      <c r="S47" s="120"/>
      <c r="T47" s="150"/>
      <c r="U47" s="143"/>
      <c r="V47" s="143"/>
      <c r="W47" s="321"/>
      <c r="X47" s="140"/>
      <c r="Y47" s="122"/>
      <c r="Z47" s="122"/>
      <c r="AA47" s="122"/>
      <c r="AB47" s="122"/>
      <c r="AC47" s="122"/>
      <c r="AD47" s="124"/>
      <c r="AE47" s="125"/>
      <c r="AF47" s="164"/>
      <c r="AG47" s="165"/>
      <c r="AH47" s="81"/>
      <c r="AI47" s="81"/>
      <c r="AJ47" s="81"/>
      <c r="AK47" s="81"/>
      <c r="AL47" s="218"/>
      <c r="AM47" s="333"/>
      <c r="AN47" s="135"/>
      <c r="AO47" s="135"/>
      <c r="AP47" s="163"/>
      <c r="AQ47" s="27"/>
      <c r="AR47" s="27"/>
      <c r="AS47" s="27"/>
      <c r="AT47" s="27"/>
      <c r="AU47" s="27"/>
      <c r="AV47" s="166"/>
      <c r="AW47" s="166"/>
      <c r="AX47" s="144"/>
      <c r="AY47" s="167"/>
      <c r="AZ47" s="154"/>
      <c r="BA47" s="154"/>
      <c r="BB47" s="168"/>
      <c r="BC47" s="29">
        <f t="shared" si="1"/>
        <v>0</v>
      </c>
      <c r="BD47" s="182" t="s">
        <v>161</v>
      </c>
      <c r="BG47" s="54"/>
      <c r="BH47" s="51"/>
      <c r="BI47" s="208"/>
      <c r="BJ47" s="208"/>
      <c r="BK47" s="208"/>
      <c r="BL47" s="54"/>
      <c r="BM47" s="54"/>
    </row>
    <row r="48" spans="1:65" ht="13.5" thickBot="1">
      <c r="A48" s="51"/>
      <c r="B48" s="53" t="s">
        <v>274</v>
      </c>
      <c r="C48" s="311" t="s">
        <v>45</v>
      </c>
      <c r="D48" s="52"/>
      <c r="E48" s="213"/>
      <c r="F48" s="118"/>
      <c r="G48" s="118"/>
      <c r="H48" s="118"/>
      <c r="I48" s="196"/>
      <c r="J48" s="151"/>
      <c r="K48" s="109"/>
      <c r="L48" s="110"/>
      <c r="M48" s="110"/>
      <c r="N48" s="110"/>
      <c r="O48" s="110"/>
      <c r="P48" s="111"/>
      <c r="Q48" s="120"/>
      <c r="R48" s="120"/>
      <c r="S48" s="120"/>
      <c r="T48" s="150"/>
      <c r="U48" s="143"/>
      <c r="V48" s="143"/>
      <c r="W48" s="321"/>
      <c r="X48" s="140"/>
      <c r="Y48" s="122"/>
      <c r="Z48" s="122"/>
      <c r="AA48" s="122"/>
      <c r="AB48" s="122"/>
      <c r="AC48" s="122"/>
      <c r="AD48" s="124"/>
      <c r="AE48" s="125"/>
      <c r="AF48" s="164"/>
      <c r="AG48" s="165"/>
      <c r="AH48" s="81"/>
      <c r="AI48" s="81"/>
      <c r="AJ48" s="81"/>
      <c r="AK48" s="81"/>
      <c r="AL48" s="218"/>
      <c r="AM48" s="333"/>
      <c r="AN48" s="135"/>
      <c r="AO48" s="135"/>
      <c r="AP48" s="163"/>
      <c r="AQ48" s="27"/>
      <c r="AR48" s="27"/>
      <c r="AS48" s="27"/>
      <c r="AT48" s="27"/>
      <c r="AU48" s="27"/>
      <c r="AV48" s="166"/>
      <c r="AW48" s="166"/>
      <c r="AX48" s="144"/>
      <c r="AY48" s="167"/>
      <c r="AZ48" s="154"/>
      <c r="BA48" s="154"/>
      <c r="BB48" s="168"/>
      <c r="BC48" s="29">
        <f t="shared" si="1"/>
        <v>0</v>
      </c>
      <c r="BD48" s="311" t="s">
        <v>45</v>
      </c>
      <c r="BG48" s="54"/>
      <c r="BH48" s="51"/>
      <c r="BI48" s="208"/>
      <c r="BJ48" s="208"/>
      <c r="BK48" s="208"/>
      <c r="BL48" s="54"/>
      <c r="BM48" s="54"/>
    </row>
    <row r="49" spans="1:65" ht="13.5" thickBot="1">
      <c r="A49" s="51"/>
      <c r="B49" s="3" t="s">
        <v>275</v>
      </c>
      <c r="C49" s="182" t="s">
        <v>109</v>
      </c>
      <c r="D49" s="88"/>
      <c r="E49" s="477"/>
      <c r="F49" s="143"/>
      <c r="G49" s="143"/>
      <c r="H49" s="112"/>
      <c r="I49" s="322"/>
      <c r="J49" s="151"/>
      <c r="K49" s="109"/>
      <c r="L49" s="110"/>
      <c r="M49" s="110"/>
      <c r="N49" s="110"/>
      <c r="O49" s="110"/>
      <c r="P49" s="111"/>
      <c r="Q49" s="478"/>
      <c r="R49" s="478"/>
      <c r="S49" s="478"/>
      <c r="T49" s="150"/>
      <c r="U49" s="143"/>
      <c r="V49" s="143"/>
      <c r="W49" s="321"/>
      <c r="X49" s="479"/>
      <c r="Y49" s="480"/>
      <c r="Z49" s="480"/>
      <c r="AA49" s="480"/>
      <c r="AB49" s="480"/>
      <c r="AC49" s="549"/>
      <c r="AD49" s="481"/>
      <c r="AE49" s="482"/>
      <c r="AF49" s="164"/>
      <c r="AG49" s="165"/>
      <c r="AH49" s="81"/>
      <c r="AI49" s="81"/>
      <c r="AJ49" s="81"/>
      <c r="AK49" s="81"/>
      <c r="AL49" s="218"/>
      <c r="AM49" s="333"/>
      <c r="AN49" s="135"/>
      <c r="AO49" s="135"/>
      <c r="AP49" s="163"/>
      <c r="AQ49" s="27"/>
      <c r="AR49" s="27"/>
      <c r="AS49" s="27"/>
      <c r="AT49" s="27"/>
      <c r="AU49" s="27"/>
      <c r="AV49" s="166"/>
      <c r="AW49" s="166"/>
      <c r="AX49" s="144"/>
      <c r="AY49" s="167"/>
      <c r="AZ49" s="154"/>
      <c r="BA49" s="154"/>
      <c r="BB49" s="168"/>
      <c r="BC49" s="29">
        <f t="shared" si="1"/>
        <v>0</v>
      </c>
      <c r="BD49" s="182" t="s">
        <v>109</v>
      </c>
      <c r="BG49" s="54"/>
      <c r="BH49" s="51"/>
      <c r="BI49" s="208"/>
      <c r="BJ49" s="208"/>
      <c r="BK49" s="208"/>
      <c r="BL49" s="54"/>
      <c r="BM49" s="54"/>
    </row>
    <row r="50" spans="1:65" ht="13.5" thickBot="1">
      <c r="A50" s="51"/>
      <c r="B50" s="3" t="s">
        <v>274</v>
      </c>
      <c r="C50" s="310" t="s">
        <v>41</v>
      </c>
      <c r="D50" s="31"/>
      <c r="E50" s="126"/>
      <c r="F50" s="118"/>
      <c r="G50" s="118"/>
      <c r="H50" s="118"/>
      <c r="I50" s="196"/>
      <c r="J50" s="151"/>
      <c r="K50" s="109"/>
      <c r="L50" s="110"/>
      <c r="M50" s="110"/>
      <c r="N50" s="110"/>
      <c r="O50" s="110"/>
      <c r="P50" s="111"/>
      <c r="Q50" s="120"/>
      <c r="R50" s="120"/>
      <c r="S50" s="120"/>
      <c r="T50" s="150"/>
      <c r="U50" s="143"/>
      <c r="V50" s="143"/>
      <c r="W50" s="321"/>
      <c r="X50" s="140"/>
      <c r="Y50" s="122"/>
      <c r="Z50" s="122"/>
      <c r="AA50" s="122"/>
      <c r="AB50" s="122"/>
      <c r="AC50" s="122"/>
      <c r="AD50" s="124"/>
      <c r="AE50" s="125"/>
      <c r="AF50" s="164"/>
      <c r="AG50" s="165"/>
      <c r="AH50" s="81"/>
      <c r="AI50" s="81"/>
      <c r="AJ50" s="81"/>
      <c r="AK50" s="81"/>
      <c r="AL50" s="218"/>
      <c r="AM50" s="333"/>
      <c r="AN50" s="135"/>
      <c r="AO50" s="135"/>
      <c r="AP50" s="163"/>
      <c r="AQ50" s="27"/>
      <c r="AR50" s="27"/>
      <c r="AS50" s="27"/>
      <c r="AT50" s="27"/>
      <c r="AU50" s="27"/>
      <c r="AV50" s="166"/>
      <c r="AW50" s="166"/>
      <c r="AX50" s="144"/>
      <c r="AY50" s="167"/>
      <c r="AZ50" s="154"/>
      <c r="BA50" s="154"/>
      <c r="BB50" s="168"/>
      <c r="BC50" s="29">
        <f t="shared" si="1"/>
        <v>0</v>
      </c>
      <c r="BD50" s="311" t="s">
        <v>41</v>
      </c>
      <c r="BG50" s="54"/>
      <c r="BH50" s="51"/>
      <c r="BI50" s="208"/>
      <c r="BJ50" s="208"/>
      <c r="BK50" s="208"/>
      <c r="BL50" s="54"/>
      <c r="BM50" s="54"/>
    </row>
    <row r="51" spans="1:65" ht="13.5" thickBot="1">
      <c r="A51" s="51"/>
      <c r="B51" s="3" t="s">
        <v>276</v>
      </c>
      <c r="C51" s="310" t="s">
        <v>18</v>
      </c>
      <c r="D51" s="52"/>
      <c r="E51" s="213"/>
      <c r="F51" s="118"/>
      <c r="G51" s="118"/>
      <c r="H51" s="118"/>
      <c r="I51" s="196"/>
      <c r="J51" s="119"/>
      <c r="K51" s="109"/>
      <c r="L51" s="110"/>
      <c r="M51" s="110"/>
      <c r="N51" s="110"/>
      <c r="O51" s="110"/>
      <c r="P51" s="111"/>
      <c r="Q51" s="120"/>
      <c r="R51" s="120"/>
      <c r="S51" s="120"/>
      <c r="T51" s="121"/>
      <c r="U51" s="112"/>
      <c r="V51" s="112"/>
      <c r="W51" s="322"/>
      <c r="X51" s="140"/>
      <c r="Y51" s="122"/>
      <c r="Z51" s="122"/>
      <c r="AA51" s="122"/>
      <c r="AB51" s="122"/>
      <c r="AC51" s="122"/>
      <c r="AD51" s="124"/>
      <c r="AE51" s="125"/>
      <c r="AF51" s="164"/>
      <c r="AG51" s="165"/>
      <c r="AH51" s="81"/>
      <c r="AI51" s="81"/>
      <c r="AJ51" s="81"/>
      <c r="AK51" s="81"/>
      <c r="AL51" s="218"/>
      <c r="AM51" s="333"/>
      <c r="AN51" s="135"/>
      <c r="AO51" s="135"/>
      <c r="AP51" s="163"/>
      <c r="AQ51" s="27"/>
      <c r="AR51" s="27"/>
      <c r="AS51" s="27"/>
      <c r="AT51" s="27"/>
      <c r="AU51" s="27"/>
      <c r="AV51" s="166"/>
      <c r="AW51" s="166"/>
      <c r="AX51" s="144"/>
      <c r="AY51" s="167"/>
      <c r="AZ51" s="154"/>
      <c r="BA51" s="154"/>
      <c r="BB51" s="168"/>
      <c r="BC51" s="29">
        <f t="shared" si="1"/>
        <v>0</v>
      </c>
      <c r="BD51" s="311" t="s">
        <v>18</v>
      </c>
      <c r="BG51" s="54"/>
      <c r="BH51" s="54"/>
      <c r="BI51" s="54"/>
      <c r="BJ51" s="54"/>
      <c r="BK51" s="54"/>
      <c r="BL51" s="54"/>
      <c r="BM51" s="54"/>
    </row>
    <row r="52" spans="1:65" ht="13.5" thickBot="1">
      <c r="A52" s="51"/>
      <c r="B52" s="3" t="s">
        <v>277</v>
      </c>
      <c r="C52" s="367" t="s">
        <v>44</v>
      </c>
      <c r="D52" s="31"/>
      <c r="E52" s="126"/>
      <c r="F52" s="118"/>
      <c r="G52" s="118"/>
      <c r="H52" s="118"/>
      <c r="I52" s="196"/>
      <c r="J52" s="151"/>
      <c r="K52" s="109"/>
      <c r="L52" s="110"/>
      <c r="M52" s="110"/>
      <c r="N52" s="110"/>
      <c r="O52" s="110"/>
      <c r="P52" s="111"/>
      <c r="Q52" s="120"/>
      <c r="R52" s="120"/>
      <c r="S52" s="120"/>
      <c r="T52" s="150"/>
      <c r="U52" s="143"/>
      <c r="V52" s="143"/>
      <c r="W52" s="321"/>
      <c r="X52" s="140"/>
      <c r="Y52" s="122"/>
      <c r="Z52" s="122"/>
      <c r="AA52" s="122"/>
      <c r="AB52" s="122"/>
      <c r="AC52" s="122"/>
      <c r="AD52" s="124"/>
      <c r="AE52" s="125"/>
      <c r="AF52" s="164"/>
      <c r="AG52" s="165"/>
      <c r="AH52" s="81"/>
      <c r="AI52" s="81"/>
      <c r="AJ52" s="81"/>
      <c r="AK52" s="81"/>
      <c r="AL52" s="218"/>
      <c r="AM52" s="333"/>
      <c r="AN52" s="135"/>
      <c r="AO52" s="135"/>
      <c r="AP52" s="163"/>
      <c r="AQ52" s="27"/>
      <c r="AR52" s="27"/>
      <c r="AS52" s="27"/>
      <c r="AT52" s="27"/>
      <c r="AU52" s="27"/>
      <c r="AV52" s="166"/>
      <c r="AW52" s="166"/>
      <c r="AX52" s="144"/>
      <c r="AY52" s="167"/>
      <c r="AZ52" s="154"/>
      <c r="BA52" s="154"/>
      <c r="BB52" s="168"/>
      <c r="BC52" s="29">
        <f t="shared" si="1"/>
        <v>0</v>
      </c>
      <c r="BD52" s="312" t="s">
        <v>44</v>
      </c>
      <c r="BG52" s="54"/>
      <c r="BH52" s="54"/>
      <c r="BI52" s="54"/>
      <c r="BJ52" s="54"/>
      <c r="BK52" s="54"/>
      <c r="BL52" s="54"/>
      <c r="BM52" s="54"/>
    </row>
    <row r="53" spans="1:65" ht="13.5" thickBot="1">
      <c r="A53" s="51"/>
      <c r="B53" s="8" t="s">
        <v>156</v>
      </c>
      <c r="C53" s="182" t="s">
        <v>160</v>
      </c>
      <c r="D53" s="52"/>
      <c r="E53" s="213"/>
      <c r="F53" s="118"/>
      <c r="G53" s="118"/>
      <c r="H53" s="118"/>
      <c r="I53" s="196"/>
      <c r="J53" s="151"/>
      <c r="K53" s="109"/>
      <c r="L53" s="110"/>
      <c r="M53" s="110"/>
      <c r="N53" s="110"/>
      <c r="O53" s="110"/>
      <c r="P53" s="111"/>
      <c r="Q53" s="120"/>
      <c r="R53" s="120"/>
      <c r="S53" s="120"/>
      <c r="T53" s="121"/>
      <c r="U53" s="112"/>
      <c r="V53" s="112"/>
      <c r="W53" s="322"/>
      <c r="X53" s="140"/>
      <c r="Y53" s="122"/>
      <c r="Z53" s="122"/>
      <c r="AA53" s="122"/>
      <c r="AB53" s="122"/>
      <c r="AC53" s="122"/>
      <c r="AD53" s="124"/>
      <c r="AE53" s="125"/>
      <c r="AF53" s="164"/>
      <c r="AG53" s="165"/>
      <c r="AH53" s="81"/>
      <c r="AI53" s="81"/>
      <c r="AJ53" s="81"/>
      <c r="AK53" s="81"/>
      <c r="AL53" s="218"/>
      <c r="AM53" s="333"/>
      <c r="AN53" s="135"/>
      <c r="AO53" s="135"/>
      <c r="AP53" s="163"/>
      <c r="AQ53" s="27"/>
      <c r="AR53" s="27"/>
      <c r="AS53" s="27"/>
      <c r="AT53" s="27"/>
      <c r="AU53" s="27"/>
      <c r="AV53" s="166"/>
      <c r="AW53" s="166"/>
      <c r="AX53" s="144"/>
      <c r="AY53" s="170"/>
      <c r="AZ53" s="171"/>
      <c r="BA53" s="171"/>
      <c r="BB53" s="172"/>
      <c r="BC53" s="29">
        <f t="shared" si="1"/>
        <v>0</v>
      </c>
      <c r="BD53" s="182" t="s">
        <v>160</v>
      </c>
      <c r="BG53" s="54"/>
      <c r="BH53" s="54"/>
      <c r="BI53" s="54"/>
      <c r="BJ53" s="54"/>
      <c r="BK53" s="54"/>
      <c r="BL53" s="54"/>
      <c r="BM53" s="54"/>
    </row>
    <row r="54" spans="2:65" ht="13.5" thickBot="1">
      <c r="B54" s="3" t="s">
        <v>156</v>
      </c>
      <c r="C54" s="313" t="s">
        <v>169</v>
      </c>
      <c r="D54" s="52"/>
      <c r="E54" s="213"/>
      <c r="F54" s="118"/>
      <c r="G54" s="118"/>
      <c r="H54" s="118"/>
      <c r="I54" s="196"/>
      <c r="J54" s="119"/>
      <c r="K54" s="109"/>
      <c r="L54" s="110"/>
      <c r="M54" s="110"/>
      <c r="N54" s="110"/>
      <c r="O54" s="110"/>
      <c r="P54" s="111"/>
      <c r="Q54" s="120"/>
      <c r="R54" s="120"/>
      <c r="S54" s="120"/>
      <c r="T54" s="150"/>
      <c r="U54" s="143"/>
      <c r="V54" s="143"/>
      <c r="W54" s="321"/>
      <c r="X54" s="140"/>
      <c r="Y54" s="122"/>
      <c r="Z54" s="122"/>
      <c r="AA54" s="122"/>
      <c r="AB54" s="122"/>
      <c r="AC54" s="122"/>
      <c r="AD54" s="124"/>
      <c r="AE54" s="125"/>
      <c r="AF54" s="164"/>
      <c r="AG54" s="165"/>
      <c r="AH54" s="81"/>
      <c r="AI54" s="81"/>
      <c r="AJ54" s="81"/>
      <c r="AK54" s="81"/>
      <c r="AL54" s="218"/>
      <c r="AM54" s="333"/>
      <c r="AN54" s="135"/>
      <c r="AO54" s="135"/>
      <c r="AP54" s="163"/>
      <c r="AQ54" s="27"/>
      <c r="AR54" s="27"/>
      <c r="AS54" s="27"/>
      <c r="AT54" s="27"/>
      <c r="AU54" s="27"/>
      <c r="AV54" s="166"/>
      <c r="AW54" s="166"/>
      <c r="AX54" s="144"/>
      <c r="AY54" s="170"/>
      <c r="AZ54" s="171"/>
      <c r="BA54" s="171"/>
      <c r="BB54" s="172"/>
      <c r="BC54" s="29">
        <f t="shared" si="1"/>
        <v>0</v>
      </c>
      <c r="BD54" s="313" t="s">
        <v>169</v>
      </c>
      <c r="BG54" s="54"/>
      <c r="BH54" s="54"/>
      <c r="BI54" s="54"/>
      <c r="BJ54" s="54"/>
      <c r="BK54" s="54"/>
      <c r="BL54" s="54"/>
      <c r="BM54" s="54"/>
    </row>
    <row r="55" spans="2:65" ht="13.5" thickBot="1">
      <c r="B55" s="3" t="s">
        <v>156</v>
      </c>
      <c r="C55" s="182" t="s">
        <v>113</v>
      </c>
      <c r="D55" s="52"/>
      <c r="E55" s="213"/>
      <c r="F55" s="118"/>
      <c r="G55" s="118"/>
      <c r="H55" s="118"/>
      <c r="I55" s="196"/>
      <c r="J55" s="151"/>
      <c r="K55" s="109"/>
      <c r="L55" s="110"/>
      <c r="M55" s="110"/>
      <c r="N55" s="110"/>
      <c r="O55" s="110"/>
      <c r="P55" s="111"/>
      <c r="Q55" s="120"/>
      <c r="R55" s="120"/>
      <c r="S55" s="120"/>
      <c r="T55" s="150"/>
      <c r="U55" s="143"/>
      <c r="V55" s="143"/>
      <c r="W55" s="321"/>
      <c r="X55" s="140"/>
      <c r="Y55" s="122"/>
      <c r="Z55" s="122"/>
      <c r="AA55" s="122"/>
      <c r="AB55" s="122"/>
      <c r="AC55" s="122"/>
      <c r="AD55" s="124"/>
      <c r="AE55" s="125"/>
      <c r="AF55" s="164"/>
      <c r="AG55" s="165"/>
      <c r="AH55" s="81"/>
      <c r="AI55" s="81"/>
      <c r="AJ55" s="81"/>
      <c r="AK55" s="81"/>
      <c r="AL55" s="218"/>
      <c r="AM55" s="333"/>
      <c r="AN55" s="135"/>
      <c r="AO55" s="135"/>
      <c r="AP55" s="163"/>
      <c r="AQ55" s="27"/>
      <c r="AR55" s="27"/>
      <c r="AS55" s="27"/>
      <c r="AT55" s="27"/>
      <c r="AU55" s="27"/>
      <c r="AV55" s="166"/>
      <c r="AW55" s="166"/>
      <c r="AX55" s="144"/>
      <c r="AY55" s="167"/>
      <c r="AZ55" s="154"/>
      <c r="BA55" s="154"/>
      <c r="BB55" s="168"/>
      <c r="BC55" s="29">
        <f t="shared" si="1"/>
        <v>0</v>
      </c>
      <c r="BD55" s="182" t="s">
        <v>113</v>
      </c>
      <c r="BG55" s="54"/>
      <c r="BH55" s="54"/>
      <c r="BI55" s="54"/>
      <c r="BJ55" s="54"/>
      <c r="BK55" s="54"/>
      <c r="BL55" s="54"/>
      <c r="BM55" s="54"/>
    </row>
    <row r="56" spans="2:65" ht="13.5" thickBot="1">
      <c r="B56" s="3" t="s">
        <v>156</v>
      </c>
      <c r="C56" s="182" t="s">
        <v>167</v>
      </c>
      <c r="D56" s="52"/>
      <c r="E56" s="213"/>
      <c r="F56" s="118"/>
      <c r="G56" s="118"/>
      <c r="H56" s="118"/>
      <c r="I56" s="196"/>
      <c r="J56" s="119"/>
      <c r="K56" s="109"/>
      <c r="L56" s="110"/>
      <c r="M56" s="110"/>
      <c r="N56" s="110"/>
      <c r="O56" s="110"/>
      <c r="P56" s="111"/>
      <c r="Q56" s="120"/>
      <c r="R56" s="120"/>
      <c r="S56" s="120"/>
      <c r="T56" s="150"/>
      <c r="U56" s="143"/>
      <c r="V56" s="143"/>
      <c r="W56" s="321"/>
      <c r="X56" s="140"/>
      <c r="Y56" s="122"/>
      <c r="Z56" s="122"/>
      <c r="AA56" s="122"/>
      <c r="AB56" s="122"/>
      <c r="AC56" s="122"/>
      <c r="AD56" s="124"/>
      <c r="AE56" s="125"/>
      <c r="AF56" s="164"/>
      <c r="AG56" s="165"/>
      <c r="AH56" s="81"/>
      <c r="AI56" s="81"/>
      <c r="AJ56" s="81"/>
      <c r="AK56" s="81"/>
      <c r="AL56" s="216"/>
      <c r="AM56" s="333"/>
      <c r="AN56" s="135"/>
      <c r="AO56" s="135"/>
      <c r="AP56" s="163"/>
      <c r="AQ56" s="27"/>
      <c r="AR56" s="27"/>
      <c r="AS56" s="27"/>
      <c r="AT56" s="27"/>
      <c r="AU56" s="27"/>
      <c r="AV56" s="27"/>
      <c r="AW56" s="166"/>
      <c r="AX56" s="144"/>
      <c r="AY56" s="167"/>
      <c r="AZ56" s="169"/>
      <c r="BA56" s="154"/>
      <c r="BB56" s="168"/>
      <c r="BC56" s="29">
        <f t="shared" si="1"/>
        <v>0</v>
      </c>
      <c r="BD56" s="182" t="s">
        <v>167</v>
      </c>
      <c r="BG56" s="54"/>
      <c r="BH56" s="54"/>
      <c r="BI56" s="54"/>
      <c r="BJ56" s="54"/>
      <c r="BK56" s="54"/>
      <c r="BL56" s="54"/>
      <c r="BM56" s="54"/>
    </row>
    <row r="57" spans="2:65" ht="13.5" thickBot="1">
      <c r="B57" s="130" t="s">
        <v>274</v>
      </c>
      <c r="C57" s="310" t="s">
        <v>104</v>
      </c>
      <c r="D57" s="31"/>
      <c r="E57" s="126"/>
      <c r="F57" s="118"/>
      <c r="G57" s="118"/>
      <c r="H57" s="118"/>
      <c r="I57" s="196"/>
      <c r="J57" s="119"/>
      <c r="K57" s="109"/>
      <c r="L57" s="110"/>
      <c r="M57" s="110"/>
      <c r="N57" s="110"/>
      <c r="O57" s="110"/>
      <c r="P57" s="111"/>
      <c r="Q57" s="120"/>
      <c r="R57" s="120"/>
      <c r="S57" s="120"/>
      <c r="T57" s="121"/>
      <c r="U57" s="112"/>
      <c r="V57" s="112"/>
      <c r="W57" s="322"/>
      <c r="X57" s="140"/>
      <c r="Y57" s="122"/>
      <c r="Z57" s="122"/>
      <c r="AA57" s="122"/>
      <c r="AB57" s="122"/>
      <c r="AC57" s="122"/>
      <c r="AD57" s="124"/>
      <c r="AE57" s="125"/>
      <c r="AF57" s="164"/>
      <c r="AG57" s="165"/>
      <c r="AH57" s="81"/>
      <c r="AI57" s="81"/>
      <c r="AJ57" s="81"/>
      <c r="AK57" s="81"/>
      <c r="AL57" s="216"/>
      <c r="AM57" s="333"/>
      <c r="AN57" s="135"/>
      <c r="AO57" s="135"/>
      <c r="AP57" s="163"/>
      <c r="AQ57" s="27"/>
      <c r="AR57" s="27"/>
      <c r="AS57" s="27"/>
      <c r="AT57" s="27"/>
      <c r="AU57" s="27"/>
      <c r="AV57" s="27"/>
      <c r="AW57" s="166"/>
      <c r="AX57" s="144"/>
      <c r="AY57" s="167"/>
      <c r="AZ57" s="169"/>
      <c r="BA57" s="134"/>
      <c r="BB57" s="177"/>
      <c r="BC57" s="29">
        <f t="shared" si="1"/>
        <v>0</v>
      </c>
      <c r="BD57" s="311" t="s">
        <v>104</v>
      </c>
      <c r="BG57" s="54"/>
      <c r="BH57" s="54"/>
      <c r="BI57" s="54"/>
      <c r="BJ57" s="54"/>
      <c r="BK57" s="54"/>
      <c r="BL57" s="54"/>
      <c r="BM57" s="54"/>
    </row>
    <row r="58" spans="2:65" ht="13.5" thickBot="1">
      <c r="B58" s="3" t="s">
        <v>24</v>
      </c>
      <c r="C58" s="311" t="s">
        <v>78</v>
      </c>
      <c r="D58" s="31"/>
      <c r="E58" s="126"/>
      <c r="F58" s="118"/>
      <c r="G58" s="118"/>
      <c r="H58" s="118"/>
      <c r="I58" s="196"/>
      <c r="J58" s="119"/>
      <c r="K58" s="109"/>
      <c r="L58" s="110"/>
      <c r="M58" s="110"/>
      <c r="N58" s="110"/>
      <c r="O58" s="110"/>
      <c r="P58" s="111"/>
      <c r="Q58" s="120"/>
      <c r="R58" s="120"/>
      <c r="S58" s="120"/>
      <c r="T58" s="121"/>
      <c r="U58" s="112"/>
      <c r="V58" s="112"/>
      <c r="W58" s="322"/>
      <c r="X58" s="140"/>
      <c r="Y58" s="122"/>
      <c r="Z58" s="122"/>
      <c r="AA58" s="122"/>
      <c r="AB58" s="122"/>
      <c r="AC58" s="122"/>
      <c r="AD58" s="124"/>
      <c r="AE58" s="125"/>
      <c r="AF58" s="164"/>
      <c r="AG58" s="165"/>
      <c r="AH58" s="81"/>
      <c r="AI58" s="81"/>
      <c r="AJ58" s="81"/>
      <c r="AK58" s="81"/>
      <c r="AL58" s="216"/>
      <c r="AM58" s="333"/>
      <c r="AN58" s="135"/>
      <c r="AO58" s="135"/>
      <c r="AP58" s="163"/>
      <c r="AQ58" s="27"/>
      <c r="AR58" s="27"/>
      <c r="AS58" s="27"/>
      <c r="AT58" s="27"/>
      <c r="AU58" s="27"/>
      <c r="AV58" s="166"/>
      <c r="AW58" s="166"/>
      <c r="AX58" s="144"/>
      <c r="AY58" s="167"/>
      <c r="AZ58" s="154"/>
      <c r="BA58" s="154"/>
      <c r="BB58" s="168"/>
      <c r="BC58" s="29">
        <f t="shared" si="1"/>
        <v>0</v>
      </c>
      <c r="BD58" s="311" t="s">
        <v>78</v>
      </c>
      <c r="BG58" s="54"/>
      <c r="BH58" s="54"/>
      <c r="BI58" s="54"/>
      <c r="BJ58" s="54"/>
      <c r="BK58" s="54"/>
      <c r="BL58" s="54"/>
      <c r="BM58" s="54"/>
    </row>
    <row r="59" spans="2:65" ht="13.5" thickBot="1">
      <c r="B59" s="5" t="s">
        <v>24</v>
      </c>
      <c r="C59" s="314" t="s">
        <v>40</v>
      </c>
      <c r="D59" s="31"/>
      <c r="E59" s="126"/>
      <c r="F59" s="118"/>
      <c r="G59" s="118"/>
      <c r="H59" s="118"/>
      <c r="I59" s="196"/>
      <c r="J59" s="119"/>
      <c r="K59" s="109"/>
      <c r="L59" s="110"/>
      <c r="M59" s="110"/>
      <c r="N59" s="110"/>
      <c r="O59" s="110"/>
      <c r="P59" s="111"/>
      <c r="Q59" s="120"/>
      <c r="R59" s="120"/>
      <c r="S59" s="120"/>
      <c r="T59" s="121"/>
      <c r="U59" s="112"/>
      <c r="V59" s="112"/>
      <c r="W59" s="322"/>
      <c r="X59" s="140"/>
      <c r="Y59" s="122"/>
      <c r="Z59" s="122"/>
      <c r="AA59" s="122"/>
      <c r="AB59" s="122"/>
      <c r="AC59" s="122"/>
      <c r="AD59" s="124"/>
      <c r="AE59" s="125"/>
      <c r="AF59" s="164"/>
      <c r="AG59" s="165"/>
      <c r="AH59" s="81"/>
      <c r="AI59" s="81"/>
      <c r="AJ59" s="81"/>
      <c r="AK59" s="81"/>
      <c r="AL59" s="216"/>
      <c r="AM59" s="333"/>
      <c r="AN59" s="135"/>
      <c r="AO59" s="135"/>
      <c r="AP59" s="163"/>
      <c r="AQ59" s="27"/>
      <c r="AR59" s="27"/>
      <c r="AS59" s="27"/>
      <c r="AT59" s="27"/>
      <c r="AU59" s="27"/>
      <c r="AV59" s="166"/>
      <c r="AW59" s="166"/>
      <c r="AX59" s="144"/>
      <c r="AY59" s="167"/>
      <c r="AZ59" s="154"/>
      <c r="BA59" s="154"/>
      <c r="BB59" s="168"/>
      <c r="BC59" s="29">
        <f t="shared" si="1"/>
        <v>0</v>
      </c>
      <c r="BD59" s="314" t="s">
        <v>40</v>
      </c>
      <c r="BG59" s="54"/>
      <c r="BH59" s="54"/>
      <c r="BI59" s="54"/>
      <c r="BJ59" s="54"/>
      <c r="BK59" s="54"/>
      <c r="BL59" s="54"/>
      <c r="BM59" s="54"/>
    </row>
    <row r="60" spans="2:65" ht="13.5" thickBot="1">
      <c r="B60" s="3" t="s">
        <v>156</v>
      </c>
      <c r="C60" s="315" t="s">
        <v>159</v>
      </c>
      <c r="D60" s="31"/>
      <c r="E60" s="126"/>
      <c r="F60" s="118"/>
      <c r="G60" s="118"/>
      <c r="H60" s="118"/>
      <c r="I60" s="196"/>
      <c r="J60" s="119"/>
      <c r="K60" s="109"/>
      <c r="L60" s="110"/>
      <c r="M60" s="110"/>
      <c r="N60" s="110"/>
      <c r="O60" s="110"/>
      <c r="P60" s="111"/>
      <c r="Q60" s="120"/>
      <c r="R60" s="120"/>
      <c r="S60" s="120"/>
      <c r="T60" s="121"/>
      <c r="U60" s="112"/>
      <c r="V60" s="112"/>
      <c r="W60" s="322"/>
      <c r="X60" s="140"/>
      <c r="Y60" s="122"/>
      <c r="Z60" s="122"/>
      <c r="AA60" s="122"/>
      <c r="AB60" s="122"/>
      <c r="AC60" s="122"/>
      <c r="AD60" s="124"/>
      <c r="AE60" s="125"/>
      <c r="AF60" s="164"/>
      <c r="AG60" s="165"/>
      <c r="AH60" s="81"/>
      <c r="AI60" s="81"/>
      <c r="AJ60" s="81"/>
      <c r="AK60" s="81"/>
      <c r="AL60" s="216"/>
      <c r="AM60" s="333"/>
      <c r="AN60" s="135"/>
      <c r="AO60" s="135"/>
      <c r="AP60" s="163"/>
      <c r="AQ60" s="27"/>
      <c r="AR60" s="27"/>
      <c r="AS60" s="27"/>
      <c r="AT60" s="27"/>
      <c r="AU60" s="27"/>
      <c r="AV60" s="166"/>
      <c r="AW60" s="166"/>
      <c r="AX60" s="144"/>
      <c r="AY60" s="167"/>
      <c r="AZ60" s="154"/>
      <c r="BA60" s="154"/>
      <c r="BB60" s="168"/>
      <c r="BC60" s="29">
        <f t="shared" si="1"/>
        <v>0</v>
      </c>
      <c r="BD60" s="315" t="s">
        <v>159</v>
      </c>
      <c r="BG60" s="54"/>
      <c r="BH60" s="54"/>
      <c r="BI60" s="54"/>
      <c r="BJ60" s="54"/>
      <c r="BK60" s="54"/>
      <c r="BL60" s="54"/>
      <c r="BM60" s="54"/>
    </row>
    <row r="61" spans="2:65" ht="13.5" thickBot="1">
      <c r="B61" s="3" t="s">
        <v>276</v>
      </c>
      <c r="C61" s="314" t="s">
        <v>17</v>
      </c>
      <c r="D61" s="31"/>
      <c r="E61" s="126"/>
      <c r="F61" s="118"/>
      <c r="G61" s="118"/>
      <c r="H61" s="118"/>
      <c r="I61" s="196"/>
      <c r="J61" s="119"/>
      <c r="K61" s="109"/>
      <c r="L61" s="110"/>
      <c r="M61" s="110"/>
      <c r="N61" s="110"/>
      <c r="O61" s="110"/>
      <c r="P61" s="111"/>
      <c r="Q61" s="120"/>
      <c r="R61" s="120"/>
      <c r="S61" s="120"/>
      <c r="T61" s="121"/>
      <c r="U61" s="112"/>
      <c r="V61" s="112"/>
      <c r="W61" s="322"/>
      <c r="X61" s="140"/>
      <c r="Y61" s="122"/>
      <c r="Z61" s="122"/>
      <c r="AA61" s="122"/>
      <c r="AB61" s="122"/>
      <c r="AC61" s="122"/>
      <c r="AD61" s="124"/>
      <c r="AE61" s="125"/>
      <c r="AF61" s="164"/>
      <c r="AG61" s="165"/>
      <c r="AH61" s="81"/>
      <c r="AI61" s="81"/>
      <c r="AJ61" s="81"/>
      <c r="AK61" s="81"/>
      <c r="AL61" s="216"/>
      <c r="AM61" s="333"/>
      <c r="AN61" s="135"/>
      <c r="AO61" s="135"/>
      <c r="AP61" s="163"/>
      <c r="AQ61" s="27"/>
      <c r="AR61" s="27"/>
      <c r="AS61" s="27"/>
      <c r="AT61" s="27"/>
      <c r="AU61" s="27"/>
      <c r="AV61" s="166"/>
      <c r="AW61" s="166"/>
      <c r="AX61" s="144"/>
      <c r="AY61" s="167"/>
      <c r="AZ61" s="154"/>
      <c r="BA61" s="154"/>
      <c r="BB61" s="168"/>
      <c r="BC61" s="29">
        <f t="shared" si="1"/>
        <v>0</v>
      </c>
      <c r="BD61" s="314" t="s">
        <v>17</v>
      </c>
      <c r="BG61" s="54"/>
      <c r="BH61" s="54"/>
      <c r="BI61" s="54"/>
      <c r="BJ61" s="54"/>
      <c r="BK61" s="54"/>
      <c r="BL61" s="54"/>
      <c r="BM61" s="54"/>
    </row>
    <row r="62" spans="2:65" ht="13.5" thickBot="1">
      <c r="B62" s="3" t="s">
        <v>278</v>
      </c>
      <c r="C62" s="314" t="s">
        <v>56</v>
      </c>
      <c r="D62" s="31"/>
      <c r="E62" s="126"/>
      <c r="F62" s="118"/>
      <c r="G62" s="118"/>
      <c r="H62" s="118"/>
      <c r="I62" s="196"/>
      <c r="J62" s="119"/>
      <c r="K62" s="109"/>
      <c r="L62" s="110"/>
      <c r="M62" s="110"/>
      <c r="N62" s="110"/>
      <c r="O62" s="110"/>
      <c r="P62" s="111"/>
      <c r="Q62" s="120"/>
      <c r="R62" s="120"/>
      <c r="S62" s="120"/>
      <c r="T62" s="121"/>
      <c r="U62" s="112"/>
      <c r="V62" s="112"/>
      <c r="W62" s="322"/>
      <c r="X62" s="140"/>
      <c r="Y62" s="122"/>
      <c r="Z62" s="122"/>
      <c r="AA62" s="122"/>
      <c r="AB62" s="122"/>
      <c r="AC62" s="122"/>
      <c r="AD62" s="124"/>
      <c r="AE62" s="125"/>
      <c r="AF62" s="164"/>
      <c r="AG62" s="165"/>
      <c r="AH62" s="81"/>
      <c r="AI62" s="81"/>
      <c r="AJ62" s="81"/>
      <c r="AK62" s="81"/>
      <c r="AL62" s="216"/>
      <c r="AM62" s="333"/>
      <c r="AN62" s="135"/>
      <c r="AO62" s="135"/>
      <c r="AP62" s="163"/>
      <c r="AQ62" s="27"/>
      <c r="AR62" s="27"/>
      <c r="AS62" s="27"/>
      <c r="AT62" s="27"/>
      <c r="AU62" s="27"/>
      <c r="AV62" s="166"/>
      <c r="AW62" s="166"/>
      <c r="AX62" s="144"/>
      <c r="AY62" s="167"/>
      <c r="AZ62" s="154"/>
      <c r="BA62" s="154"/>
      <c r="BB62" s="168"/>
      <c r="BC62" s="29">
        <f t="shared" si="1"/>
        <v>0</v>
      </c>
      <c r="BD62" s="314" t="s">
        <v>56</v>
      </c>
      <c r="BG62" s="54"/>
      <c r="BH62" s="54"/>
      <c r="BI62" s="54"/>
      <c r="BJ62" s="54"/>
      <c r="BK62" s="54"/>
      <c r="BL62" s="54"/>
      <c r="BM62" s="54"/>
    </row>
    <row r="63" spans="2:65" ht="13.5" thickBot="1">
      <c r="B63" s="3" t="s">
        <v>24</v>
      </c>
      <c r="C63" s="314" t="s">
        <v>75</v>
      </c>
      <c r="D63" s="31"/>
      <c r="E63" s="126"/>
      <c r="F63" s="118"/>
      <c r="G63" s="118"/>
      <c r="H63" s="118"/>
      <c r="I63" s="196"/>
      <c r="J63" s="119"/>
      <c r="K63" s="109"/>
      <c r="L63" s="110"/>
      <c r="M63" s="110"/>
      <c r="N63" s="110"/>
      <c r="O63" s="110"/>
      <c r="P63" s="111"/>
      <c r="Q63" s="120"/>
      <c r="R63" s="120"/>
      <c r="S63" s="120"/>
      <c r="T63" s="121"/>
      <c r="U63" s="112"/>
      <c r="V63" s="112"/>
      <c r="W63" s="137"/>
      <c r="X63" s="140"/>
      <c r="Y63" s="122"/>
      <c r="Z63" s="122"/>
      <c r="AA63" s="122"/>
      <c r="AB63" s="122"/>
      <c r="AC63" s="122"/>
      <c r="AD63" s="124"/>
      <c r="AE63" s="125"/>
      <c r="AF63" s="164"/>
      <c r="AG63" s="165"/>
      <c r="AH63" s="81"/>
      <c r="AI63" s="81"/>
      <c r="AJ63" s="81"/>
      <c r="AK63" s="81"/>
      <c r="AL63" s="216"/>
      <c r="AM63" s="217"/>
      <c r="AN63" s="135"/>
      <c r="AO63" s="135"/>
      <c r="AP63" s="163"/>
      <c r="AQ63" s="27"/>
      <c r="AR63" s="27"/>
      <c r="AS63" s="27"/>
      <c r="AT63" s="27"/>
      <c r="AU63" s="27"/>
      <c r="AV63" s="166"/>
      <c r="AW63" s="166"/>
      <c r="AX63" s="144"/>
      <c r="AY63" s="167"/>
      <c r="AZ63" s="154"/>
      <c r="BA63" s="154"/>
      <c r="BB63" s="168"/>
      <c r="BC63" s="29">
        <f t="shared" si="1"/>
        <v>0</v>
      </c>
      <c r="BD63" s="314" t="s">
        <v>75</v>
      </c>
      <c r="BG63" s="54"/>
      <c r="BH63" s="54"/>
      <c r="BI63" s="54"/>
      <c r="BJ63" s="54"/>
      <c r="BK63" s="54"/>
      <c r="BL63" s="54"/>
      <c r="BM63" s="54"/>
    </row>
    <row r="64" spans="1:65" s="90" customFormat="1" ht="13.5" thickBot="1">
      <c r="A64"/>
      <c r="B64" s="3" t="s">
        <v>156</v>
      </c>
      <c r="C64" s="315" t="s">
        <v>173</v>
      </c>
      <c r="D64" s="31"/>
      <c r="E64" s="126"/>
      <c r="F64" s="118"/>
      <c r="G64" s="118"/>
      <c r="H64" s="118"/>
      <c r="I64" s="196"/>
      <c r="J64" s="119"/>
      <c r="K64" s="109"/>
      <c r="L64" s="110"/>
      <c r="M64" s="110"/>
      <c r="N64" s="110"/>
      <c r="O64" s="110"/>
      <c r="P64" s="111"/>
      <c r="Q64" s="120"/>
      <c r="R64" s="120"/>
      <c r="S64" s="120"/>
      <c r="T64" s="121"/>
      <c r="U64" s="112"/>
      <c r="V64" s="112"/>
      <c r="W64" s="322"/>
      <c r="X64" s="140"/>
      <c r="Y64" s="122"/>
      <c r="Z64" s="122"/>
      <c r="AA64" s="122"/>
      <c r="AB64" s="122"/>
      <c r="AC64" s="122"/>
      <c r="AD64" s="124"/>
      <c r="AE64" s="125"/>
      <c r="AF64" s="164"/>
      <c r="AG64" s="165"/>
      <c r="AH64" s="81"/>
      <c r="AI64" s="81"/>
      <c r="AJ64" s="81"/>
      <c r="AK64" s="81"/>
      <c r="AL64" s="216"/>
      <c r="AM64" s="333"/>
      <c r="AN64" s="135"/>
      <c r="AO64" s="135"/>
      <c r="AP64" s="163"/>
      <c r="AQ64" s="27"/>
      <c r="AR64" s="27"/>
      <c r="AS64" s="27"/>
      <c r="AT64" s="27"/>
      <c r="AU64" s="27"/>
      <c r="AV64" s="166"/>
      <c r="AW64" s="166"/>
      <c r="AX64" s="144"/>
      <c r="AY64" s="167"/>
      <c r="AZ64" s="154"/>
      <c r="BA64" s="154"/>
      <c r="BB64" s="168"/>
      <c r="BC64" s="29">
        <f t="shared" si="1"/>
        <v>0</v>
      </c>
      <c r="BD64" s="315" t="s">
        <v>173</v>
      </c>
      <c r="BE64"/>
      <c r="BF64"/>
      <c r="BG64" s="54"/>
      <c r="BH64" s="54"/>
      <c r="BI64" s="54"/>
      <c r="BJ64" s="54"/>
      <c r="BK64" s="54"/>
      <c r="BL64" s="54"/>
      <c r="BM64" s="54"/>
    </row>
    <row r="65" spans="2:65" ht="13.5" thickBot="1">
      <c r="B65" s="3" t="s">
        <v>504</v>
      </c>
      <c r="C65" s="314" t="s">
        <v>505</v>
      </c>
      <c r="D65" s="31"/>
      <c r="E65" s="126"/>
      <c r="F65" s="118"/>
      <c r="G65" s="118"/>
      <c r="H65" s="118"/>
      <c r="I65" s="196"/>
      <c r="J65" s="119"/>
      <c r="K65" s="109"/>
      <c r="L65" s="110"/>
      <c r="M65" s="110"/>
      <c r="N65" s="110"/>
      <c r="O65" s="110"/>
      <c r="P65" s="111"/>
      <c r="Q65" s="120"/>
      <c r="R65" s="120"/>
      <c r="S65" s="120"/>
      <c r="T65" s="121"/>
      <c r="U65" s="112"/>
      <c r="V65" s="112"/>
      <c r="W65" s="322"/>
      <c r="X65" s="140"/>
      <c r="Y65" s="122"/>
      <c r="Z65" s="122"/>
      <c r="AA65" s="122"/>
      <c r="AB65" s="122"/>
      <c r="AC65" s="122"/>
      <c r="AD65" s="124"/>
      <c r="AE65" s="125"/>
      <c r="AF65" s="164"/>
      <c r="AG65" s="165"/>
      <c r="AH65" s="81"/>
      <c r="AI65" s="81"/>
      <c r="AJ65" s="81"/>
      <c r="AK65" s="81"/>
      <c r="AL65" s="216"/>
      <c r="AM65" s="333"/>
      <c r="AN65" s="135"/>
      <c r="AO65" s="135"/>
      <c r="AP65" s="163"/>
      <c r="AQ65" s="27"/>
      <c r="AR65" s="27"/>
      <c r="AS65" s="27"/>
      <c r="AT65" s="27"/>
      <c r="AU65" s="27"/>
      <c r="AV65" s="166"/>
      <c r="AW65" s="166"/>
      <c r="AX65" s="144"/>
      <c r="AY65" s="167"/>
      <c r="AZ65" s="154"/>
      <c r="BA65" s="154"/>
      <c r="BB65" s="168"/>
      <c r="BC65" s="29">
        <f t="shared" si="1"/>
        <v>0</v>
      </c>
      <c r="BD65" s="314" t="s">
        <v>505</v>
      </c>
      <c r="BG65" s="54"/>
      <c r="BH65" s="54"/>
      <c r="BI65" s="54"/>
      <c r="BJ65" s="54"/>
      <c r="BK65" s="54"/>
      <c r="BL65" s="54"/>
      <c r="BM65" s="54"/>
    </row>
    <row r="66" spans="2:65" ht="13.5" thickBot="1">
      <c r="B66" s="3" t="s">
        <v>156</v>
      </c>
      <c r="C66" s="315" t="s">
        <v>557</v>
      </c>
      <c r="D66" s="31"/>
      <c r="E66" s="126"/>
      <c r="F66" s="118"/>
      <c r="G66" s="118"/>
      <c r="H66" s="118"/>
      <c r="I66" s="196"/>
      <c r="J66" s="119"/>
      <c r="K66" s="109"/>
      <c r="L66" s="110"/>
      <c r="M66" s="110"/>
      <c r="N66" s="110"/>
      <c r="O66" s="110"/>
      <c r="P66" s="111"/>
      <c r="Q66" s="120"/>
      <c r="R66" s="120"/>
      <c r="S66" s="120"/>
      <c r="T66" s="121"/>
      <c r="U66" s="112"/>
      <c r="V66" s="112"/>
      <c r="W66" s="322"/>
      <c r="X66" s="140"/>
      <c r="Y66" s="122"/>
      <c r="Z66" s="122"/>
      <c r="AA66" s="122"/>
      <c r="AB66" s="122"/>
      <c r="AC66" s="122"/>
      <c r="AD66" s="124"/>
      <c r="AE66" s="125"/>
      <c r="AF66" s="164"/>
      <c r="AG66" s="165"/>
      <c r="AH66" s="81"/>
      <c r="AI66" s="81"/>
      <c r="AJ66" s="81"/>
      <c r="AK66" s="81"/>
      <c r="AL66" s="216"/>
      <c r="AM66" s="333"/>
      <c r="AN66" s="135"/>
      <c r="AO66" s="135"/>
      <c r="AP66" s="163"/>
      <c r="AQ66" s="27"/>
      <c r="AR66" s="27"/>
      <c r="AS66" s="27"/>
      <c r="AT66" s="27"/>
      <c r="AU66" s="27"/>
      <c r="AV66" s="166"/>
      <c r="AW66" s="166"/>
      <c r="AX66" s="144"/>
      <c r="AY66" s="167"/>
      <c r="AZ66" s="154"/>
      <c r="BA66" s="154"/>
      <c r="BB66" s="168"/>
      <c r="BC66" s="29">
        <f t="shared" si="1"/>
        <v>0</v>
      </c>
      <c r="BD66" s="314" t="s">
        <v>557</v>
      </c>
      <c r="BG66" s="54"/>
      <c r="BH66" s="54"/>
      <c r="BI66" s="54"/>
      <c r="BJ66" s="54"/>
      <c r="BK66" s="54"/>
      <c r="BL66" s="54"/>
      <c r="BM66" s="54"/>
    </row>
    <row r="67" spans="2:65" ht="13.5" thickBot="1">
      <c r="B67" s="130" t="s">
        <v>559</v>
      </c>
      <c r="C67" s="315" t="s">
        <v>558</v>
      </c>
      <c r="D67" s="31"/>
      <c r="E67" s="126"/>
      <c r="F67" s="118"/>
      <c r="G67" s="118"/>
      <c r="H67" s="118"/>
      <c r="I67" s="196"/>
      <c r="J67" s="119"/>
      <c r="K67" s="109"/>
      <c r="L67" s="110"/>
      <c r="M67" s="110"/>
      <c r="N67" s="110"/>
      <c r="O67" s="110"/>
      <c r="P67" s="111"/>
      <c r="Q67" s="120"/>
      <c r="R67" s="120"/>
      <c r="S67" s="120"/>
      <c r="T67" s="121"/>
      <c r="U67" s="112"/>
      <c r="V67" s="112"/>
      <c r="W67" s="322"/>
      <c r="X67" s="140"/>
      <c r="Y67" s="122"/>
      <c r="Z67" s="122"/>
      <c r="AA67" s="122"/>
      <c r="AB67" s="122"/>
      <c r="AC67" s="122"/>
      <c r="AD67" s="124"/>
      <c r="AE67" s="125"/>
      <c r="AF67" s="164"/>
      <c r="AG67" s="165"/>
      <c r="AH67" s="81"/>
      <c r="AI67" s="81"/>
      <c r="AJ67" s="81"/>
      <c r="AK67" s="81"/>
      <c r="AL67" s="216"/>
      <c r="AM67" s="333"/>
      <c r="AN67" s="135"/>
      <c r="AO67" s="135"/>
      <c r="AP67" s="163"/>
      <c r="AQ67" s="27"/>
      <c r="AR67" s="27"/>
      <c r="AS67" s="27"/>
      <c r="AT67" s="27"/>
      <c r="AU67" s="27"/>
      <c r="AV67" s="166"/>
      <c r="AW67" s="166"/>
      <c r="AX67" s="144"/>
      <c r="AY67" s="230"/>
      <c r="AZ67" s="233"/>
      <c r="BA67" s="233"/>
      <c r="BB67" s="232"/>
      <c r="BC67" s="29">
        <f t="shared" si="1"/>
        <v>0</v>
      </c>
      <c r="BD67" s="314" t="s">
        <v>558</v>
      </c>
      <c r="BG67" s="54"/>
      <c r="BH67" s="54"/>
      <c r="BI67" s="54"/>
      <c r="BJ67" s="54"/>
      <c r="BK67" s="54"/>
      <c r="BL67" s="54"/>
      <c r="BM67" s="54"/>
    </row>
    <row r="68" spans="2:65" ht="13.5" thickBot="1">
      <c r="B68" s="3" t="s">
        <v>150</v>
      </c>
      <c r="C68" s="314" t="s">
        <v>583</v>
      </c>
      <c r="D68" s="31"/>
      <c r="E68" s="126"/>
      <c r="F68" s="118"/>
      <c r="G68" s="118"/>
      <c r="H68" s="118"/>
      <c r="I68" s="196"/>
      <c r="J68" s="119"/>
      <c r="K68" s="109"/>
      <c r="L68" s="110"/>
      <c r="M68" s="110"/>
      <c r="N68" s="110"/>
      <c r="O68" s="110"/>
      <c r="P68" s="111"/>
      <c r="Q68" s="120"/>
      <c r="R68" s="120"/>
      <c r="S68" s="120"/>
      <c r="T68" s="150"/>
      <c r="U68" s="143"/>
      <c r="V68" s="143"/>
      <c r="W68" s="321"/>
      <c r="X68" s="140"/>
      <c r="Y68" s="122"/>
      <c r="Z68" s="122"/>
      <c r="AA68" s="122"/>
      <c r="AB68" s="122"/>
      <c r="AC68" s="122"/>
      <c r="AD68" s="124"/>
      <c r="AE68" s="125"/>
      <c r="AF68" s="164"/>
      <c r="AG68" s="165"/>
      <c r="AH68" s="81"/>
      <c r="AI68" s="81"/>
      <c r="AJ68" s="81"/>
      <c r="AK68" s="81"/>
      <c r="AL68" s="216"/>
      <c r="AM68" s="333"/>
      <c r="AN68" s="135"/>
      <c r="AO68" s="135"/>
      <c r="AP68" s="163"/>
      <c r="AQ68" s="27"/>
      <c r="AR68" s="27"/>
      <c r="AS68" s="27"/>
      <c r="AT68" s="27"/>
      <c r="AU68" s="27"/>
      <c r="AV68" s="166"/>
      <c r="AW68" s="166"/>
      <c r="AX68" s="144"/>
      <c r="AY68" s="167"/>
      <c r="AZ68" s="154"/>
      <c r="BA68" s="154"/>
      <c r="BB68" s="168"/>
      <c r="BC68" s="29">
        <f t="shared" si="1"/>
        <v>0</v>
      </c>
      <c r="BD68" s="314" t="s">
        <v>583</v>
      </c>
      <c r="BG68" s="54"/>
      <c r="BH68" s="54"/>
      <c r="BI68" s="54"/>
      <c r="BJ68" s="54"/>
      <c r="BK68" s="54"/>
      <c r="BL68" s="54"/>
      <c r="BM68" s="54"/>
    </row>
    <row r="69" spans="2:65" ht="13.5" thickBot="1">
      <c r="B69" s="3" t="s">
        <v>504</v>
      </c>
      <c r="C69" s="314" t="s">
        <v>579</v>
      </c>
      <c r="D69" s="87"/>
      <c r="E69" s="126"/>
      <c r="F69" s="118"/>
      <c r="G69" s="118"/>
      <c r="H69" s="118"/>
      <c r="I69" s="196"/>
      <c r="J69" s="119"/>
      <c r="K69" s="109"/>
      <c r="L69" s="110"/>
      <c r="M69" s="110"/>
      <c r="N69" s="110"/>
      <c r="O69" s="110"/>
      <c r="P69" s="111"/>
      <c r="Q69" s="120"/>
      <c r="R69" s="120"/>
      <c r="S69" s="120"/>
      <c r="T69" s="121"/>
      <c r="U69" s="112"/>
      <c r="V69" s="112"/>
      <c r="W69" s="322"/>
      <c r="X69" s="140"/>
      <c r="Y69" s="122"/>
      <c r="Z69" s="122"/>
      <c r="AA69" s="122"/>
      <c r="AB69" s="122"/>
      <c r="AC69" s="122"/>
      <c r="AD69" s="124"/>
      <c r="AE69" s="125"/>
      <c r="AF69" s="164"/>
      <c r="AG69" s="165"/>
      <c r="AH69" s="81"/>
      <c r="AI69" s="81"/>
      <c r="AJ69" s="81"/>
      <c r="AK69" s="81"/>
      <c r="AL69" s="216"/>
      <c r="AM69" s="333"/>
      <c r="AN69" s="135"/>
      <c r="AO69" s="135"/>
      <c r="AP69" s="163"/>
      <c r="AQ69" s="27"/>
      <c r="AR69" s="27"/>
      <c r="AS69" s="27"/>
      <c r="AT69" s="27"/>
      <c r="AU69" s="27"/>
      <c r="AV69" s="166"/>
      <c r="AW69" s="166"/>
      <c r="AX69" s="144"/>
      <c r="AY69" s="167"/>
      <c r="AZ69" s="154"/>
      <c r="BA69" s="154"/>
      <c r="BB69" s="168"/>
      <c r="BC69" s="29">
        <f>SUM(D69:BB69)</f>
        <v>0</v>
      </c>
      <c r="BD69" s="314" t="s">
        <v>579</v>
      </c>
      <c r="BG69" s="54"/>
      <c r="BH69" s="54"/>
      <c r="BI69" s="54"/>
      <c r="BJ69" s="54"/>
      <c r="BK69" s="54"/>
      <c r="BL69" s="54"/>
      <c r="BM69" s="54"/>
    </row>
    <row r="70" spans="2:65" ht="13.5" thickBot="1">
      <c r="B70" s="3" t="s">
        <v>559</v>
      </c>
      <c r="C70" s="314" t="s">
        <v>586</v>
      </c>
      <c r="D70" s="515"/>
      <c r="E70" s="126"/>
      <c r="F70" s="118"/>
      <c r="G70" s="118"/>
      <c r="H70" s="118"/>
      <c r="I70" s="196"/>
      <c r="J70" s="119"/>
      <c r="K70" s="516"/>
      <c r="L70" s="517"/>
      <c r="M70" s="517"/>
      <c r="N70" s="517"/>
      <c r="O70" s="517"/>
      <c r="P70" s="518"/>
      <c r="Q70" s="120"/>
      <c r="R70" s="120"/>
      <c r="S70" s="120"/>
      <c r="T70" s="121"/>
      <c r="U70" s="112"/>
      <c r="V70" s="112"/>
      <c r="W70" s="322"/>
      <c r="X70" s="140"/>
      <c r="Y70" s="122"/>
      <c r="Z70" s="122"/>
      <c r="AA70" s="122"/>
      <c r="AB70" s="122"/>
      <c r="AC70" s="122"/>
      <c r="AD70" s="124"/>
      <c r="AE70" s="125"/>
      <c r="AF70" s="519"/>
      <c r="AG70" s="520"/>
      <c r="AH70" s="521"/>
      <c r="AI70" s="521"/>
      <c r="AJ70" s="521"/>
      <c r="AK70" s="521"/>
      <c r="AL70" s="522"/>
      <c r="AM70" s="523"/>
      <c r="AN70" s="213"/>
      <c r="AO70" s="213"/>
      <c r="AP70" s="524"/>
      <c r="AQ70" s="525"/>
      <c r="AR70" s="525"/>
      <c r="AS70" s="525"/>
      <c r="AT70" s="525"/>
      <c r="AU70" s="525"/>
      <c r="AV70" s="526"/>
      <c r="AW70" s="526"/>
      <c r="AX70" s="527"/>
      <c r="AY70" s="528"/>
      <c r="AZ70" s="529"/>
      <c r="BA70" s="529"/>
      <c r="BB70" s="530"/>
      <c r="BC70" s="531">
        <f>SUM(D70:BB70)</f>
        <v>0</v>
      </c>
      <c r="BD70" s="314" t="s">
        <v>586</v>
      </c>
      <c r="BG70" s="54"/>
      <c r="BH70" s="54"/>
      <c r="BI70" s="54"/>
      <c r="BJ70" s="54"/>
      <c r="BK70" s="54"/>
      <c r="BL70" s="54"/>
      <c r="BM70" s="54"/>
    </row>
    <row r="71" spans="2:65" ht="12.75">
      <c r="B71" s="3"/>
      <c r="C71" s="532"/>
      <c r="D71" s="515">
        <f>SUM(D5:D70)</f>
        <v>7</v>
      </c>
      <c r="E71" s="515">
        <f>SUM(E5:E70)</f>
        <v>10</v>
      </c>
      <c r="F71" s="118">
        <f>SUM(F5:F70)</f>
        <v>12</v>
      </c>
      <c r="G71" s="118">
        <f>SUM(G5:G70)</f>
        <v>17</v>
      </c>
      <c r="H71" s="118"/>
      <c r="I71" s="196"/>
      <c r="J71" s="119"/>
      <c r="K71" s="516">
        <f>SUM(K5:K70)</f>
        <v>7</v>
      </c>
      <c r="L71" s="517">
        <f>SUM(L5:L70)</f>
        <v>6</v>
      </c>
      <c r="M71" s="517">
        <f>SUM(M5:M70)</f>
        <v>2</v>
      </c>
      <c r="N71" s="517"/>
      <c r="O71" s="517"/>
      <c r="P71" s="518">
        <f>SUM(P5:P70)</f>
        <v>2</v>
      </c>
      <c r="Q71" s="120">
        <f>SUM(Q5:Q70)</f>
        <v>7</v>
      </c>
      <c r="R71" s="120"/>
      <c r="S71" s="120"/>
      <c r="T71" s="121"/>
      <c r="U71" s="112"/>
      <c r="V71" s="112"/>
      <c r="W71" s="322"/>
      <c r="X71" s="140">
        <f aca="true" t="shared" si="2" ref="X71:AC71">SUM(X5:X70)</f>
        <v>17</v>
      </c>
      <c r="Y71" s="122">
        <f t="shared" si="2"/>
        <v>12</v>
      </c>
      <c r="Z71" s="122">
        <f t="shared" si="2"/>
        <v>19</v>
      </c>
      <c r="AA71" s="122">
        <f t="shared" si="2"/>
        <v>19</v>
      </c>
      <c r="AB71" s="122">
        <f t="shared" si="2"/>
        <v>16</v>
      </c>
      <c r="AC71" s="122">
        <f t="shared" si="2"/>
        <v>5</v>
      </c>
      <c r="AD71" s="124"/>
      <c r="AE71" s="125"/>
      <c r="AF71" s="519">
        <f>SUM(AF5:AF70)</f>
        <v>7</v>
      </c>
      <c r="AG71" s="520"/>
      <c r="AH71" s="521">
        <f>SUM(AH5:AH70)</f>
        <v>10</v>
      </c>
      <c r="AI71" s="521">
        <f>SUM(AI5:AI70)</f>
        <v>9</v>
      </c>
      <c r="AJ71" s="521"/>
      <c r="AK71" s="521"/>
      <c r="AL71" s="522">
        <f>SUM(AL5:AL70)</f>
        <v>11</v>
      </c>
      <c r="AM71" s="523">
        <f>SUM(AM5:AM70)</f>
        <v>14</v>
      </c>
      <c r="AN71" s="213">
        <f>SUM(AN5:AN70)</f>
        <v>6</v>
      </c>
      <c r="AO71" s="213"/>
      <c r="AP71" s="524"/>
      <c r="AQ71" s="525">
        <f>SUM(AQ5:AQ70)</f>
        <v>12</v>
      </c>
      <c r="AR71" s="525"/>
      <c r="AS71" s="525">
        <f>SUM(AS5:AS70)</f>
        <v>11</v>
      </c>
      <c r="AT71" s="525">
        <f>SUM(AT5:AT70)</f>
        <v>1</v>
      </c>
      <c r="AU71" s="525"/>
      <c r="AV71" s="526">
        <f>SUM(AV5:AV70)</f>
        <v>2</v>
      </c>
      <c r="AW71" s="526"/>
      <c r="AX71" s="527"/>
      <c r="AY71" s="528"/>
      <c r="AZ71" s="529"/>
      <c r="BA71" s="529"/>
      <c r="BB71" s="530"/>
      <c r="BC71" s="531"/>
      <c r="BD71" s="532"/>
      <c r="BG71" s="54"/>
      <c r="BH71" s="54"/>
      <c r="BI71" s="54"/>
      <c r="BJ71" s="54"/>
      <c r="BK71" s="54"/>
      <c r="BL71" s="54"/>
      <c r="BM71" s="54"/>
    </row>
    <row r="72" spans="59:65" ht="12.75">
      <c r="BG72" s="54"/>
      <c r="BH72" s="54"/>
      <c r="BI72" s="54"/>
      <c r="BJ72" s="54"/>
      <c r="BK72" s="54"/>
      <c r="BL72" s="54"/>
      <c r="BM72" s="54"/>
    </row>
    <row r="73" spans="59:65" ht="12.75">
      <c r="BG73" s="54"/>
      <c r="BH73" s="54"/>
      <c r="BI73" s="54"/>
      <c r="BJ73" s="54"/>
      <c r="BK73" s="54"/>
      <c r="BL73" s="54"/>
      <c r="BM73" s="54"/>
    </row>
    <row r="76" ht="12.75">
      <c r="A76" s="2"/>
    </row>
    <row r="88" ht="12.75">
      <c r="A88" s="10"/>
    </row>
    <row r="91" ht="12.75">
      <c r="A91" s="2"/>
    </row>
    <row r="108" ht="12.75">
      <c r="A108" s="10"/>
    </row>
  </sheetData>
  <sheetProtection/>
  <mergeCells count="11">
    <mergeCell ref="AN2:AP2"/>
    <mergeCell ref="AQ2:AX2"/>
    <mergeCell ref="BD2:BD3"/>
    <mergeCell ref="AL2:AM2"/>
    <mergeCell ref="AF1:BD1"/>
    <mergeCell ref="D2:J2"/>
    <mergeCell ref="K2:P2"/>
    <mergeCell ref="Q2:T2"/>
    <mergeCell ref="U2:W2"/>
    <mergeCell ref="X2:AE2"/>
    <mergeCell ref="AF2:AK2"/>
  </mergeCells>
  <printOptions/>
  <pageMargins left="0.3937007874015748" right="0.07874015748031496" top="0.7480314960629921" bottom="0.2755905511811024" header="0" footer="0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5"/>
  <sheetViews>
    <sheetView zoomScalePageLayoutView="0" workbookViewId="0" topLeftCell="M1">
      <selection activeCell="N2" sqref="N2:R3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5.28125" style="0" customWidth="1"/>
    <col min="4" max="4" width="21.00390625" style="0" customWidth="1"/>
    <col min="5" max="12" width="5.7109375" style="0" customWidth="1"/>
    <col min="13" max="13" width="6.7109375" style="0" customWidth="1"/>
    <col min="14" max="14" width="5.7109375" style="0" customWidth="1"/>
    <col min="15" max="15" width="18.140625" style="0" customWidth="1"/>
    <col min="16" max="32" width="5.7109375" style="0" customWidth="1"/>
  </cols>
  <sheetData>
    <row r="1" spans="14:33" ht="16.5" customHeight="1" thickBot="1">
      <c r="N1" s="845" t="s">
        <v>295</v>
      </c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7"/>
    </row>
    <row r="2" spans="2:33" ht="36" customHeight="1" thickBot="1">
      <c r="B2" s="839" t="s">
        <v>495</v>
      </c>
      <c r="C2" s="840"/>
      <c r="D2" s="840"/>
      <c r="E2" s="840"/>
      <c r="F2" s="840"/>
      <c r="G2" s="840"/>
      <c r="H2" s="840"/>
      <c r="I2" s="840"/>
      <c r="J2" s="840"/>
      <c r="K2" s="840"/>
      <c r="L2" s="841"/>
      <c r="N2" s="848" t="s">
        <v>296</v>
      </c>
      <c r="O2" s="851" t="s">
        <v>261</v>
      </c>
      <c r="P2" s="854" t="s">
        <v>258</v>
      </c>
      <c r="Q2" s="857" t="s">
        <v>297</v>
      </c>
      <c r="R2" s="858"/>
      <c r="S2" s="859" t="s">
        <v>298</v>
      </c>
      <c r="T2" s="860"/>
      <c r="U2" s="860"/>
      <c r="V2" s="860"/>
      <c r="W2" s="860"/>
      <c r="X2" s="861"/>
      <c r="Y2" s="862" t="s">
        <v>299</v>
      </c>
      <c r="Z2" s="863"/>
      <c r="AA2" s="863"/>
      <c r="AB2" s="863"/>
      <c r="AC2" s="863"/>
      <c r="AD2" s="863"/>
      <c r="AE2" s="863"/>
      <c r="AF2" s="864"/>
      <c r="AG2" s="865" t="s">
        <v>99</v>
      </c>
    </row>
    <row r="3" spans="2:33" ht="46.5" thickBot="1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4"/>
      <c r="N3" s="849"/>
      <c r="O3" s="852"/>
      <c r="P3" s="855"/>
      <c r="Q3" s="240">
        <v>40237</v>
      </c>
      <c r="R3" s="240">
        <v>40244</v>
      </c>
      <c r="S3" s="241">
        <v>40307</v>
      </c>
      <c r="T3" s="241">
        <v>40341</v>
      </c>
      <c r="U3" s="241">
        <v>40370</v>
      </c>
      <c r="V3" s="241">
        <v>40391</v>
      </c>
      <c r="W3" s="241">
        <v>40419</v>
      </c>
      <c r="X3" s="241">
        <v>40433</v>
      </c>
      <c r="Y3" s="242">
        <v>40306</v>
      </c>
      <c r="Z3" s="242">
        <v>40356</v>
      </c>
      <c r="AA3" s="242">
        <v>40376</v>
      </c>
      <c r="AB3" s="242">
        <v>40377</v>
      </c>
      <c r="AC3" s="242">
        <v>40404</v>
      </c>
      <c r="AD3" s="242">
        <v>40405</v>
      </c>
      <c r="AE3" s="242">
        <v>40418</v>
      </c>
      <c r="AF3" s="242">
        <v>40432</v>
      </c>
      <c r="AG3" s="866"/>
    </row>
    <row r="4" spans="2:33" ht="108.75" thickBot="1">
      <c r="B4" s="307" t="s">
        <v>144</v>
      </c>
      <c r="C4" s="308" t="s">
        <v>496</v>
      </c>
      <c r="D4" s="257" t="s">
        <v>497</v>
      </c>
      <c r="E4" s="306" t="s">
        <v>0</v>
      </c>
      <c r="F4" s="258" t="s">
        <v>606</v>
      </c>
      <c r="G4" s="258" t="s">
        <v>151</v>
      </c>
      <c r="H4" s="258" t="s">
        <v>54</v>
      </c>
      <c r="I4" s="258" t="s">
        <v>77</v>
      </c>
      <c r="J4" s="258" t="s">
        <v>162</v>
      </c>
      <c r="K4" s="258" t="s">
        <v>2</v>
      </c>
      <c r="L4" s="303" t="s">
        <v>14</v>
      </c>
      <c r="N4" s="850"/>
      <c r="O4" s="853"/>
      <c r="P4" s="856"/>
      <c r="Q4" s="243" t="s">
        <v>100</v>
      </c>
      <c r="R4" s="243" t="s">
        <v>19</v>
      </c>
      <c r="S4" s="244" t="s">
        <v>257</v>
      </c>
      <c r="T4" s="245" t="s">
        <v>300</v>
      </c>
      <c r="U4" s="245" t="s">
        <v>301</v>
      </c>
      <c r="V4" s="245" t="s">
        <v>302</v>
      </c>
      <c r="W4" s="245" t="s">
        <v>303</v>
      </c>
      <c r="X4" s="245" t="s">
        <v>304</v>
      </c>
      <c r="Y4" s="246" t="s">
        <v>255</v>
      </c>
      <c r="Z4" s="247" t="s">
        <v>250</v>
      </c>
      <c r="AA4" s="247" t="s">
        <v>251</v>
      </c>
      <c r="AB4" s="247" t="s">
        <v>178</v>
      </c>
      <c r="AC4" s="248" t="s">
        <v>254</v>
      </c>
      <c r="AD4" s="248" t="s">
        <v>252</v>
      </c>
      <c r="AE4" s="248" t="s">
        <v>256</v>
      </c>
      <c r="AF4" s="248" t="s">
        <v>253</v>
      </c>
      <c r="AG4" s="866"/>
    </row>
    <row r="5" spans="2:33" ht="12.75">
      <c r="B5" s="259"/>
      <c r="C5" s="260"/>
      <c r="D5" s="261"/>
      <c r="E5" s="127"/>
      <c r="F5" s="127"/>
      <c r="G5" s="262"/>
      <c r="H5" s="127"/>
      <c r="I5" s="127"/>
      <c r="J5" s="263"/>
      <c r="K5" s="263"/>
      <c r="L5" s="304">
        <f>SUM(E5:K5)</f>
        <v>0</v>
      </c>
      <c r="N5" s="372" t="s">
        <v>305</v>
      </c>
      <c r="O5" s="380" t="s">
        <v>85</v>
      </c>
      <c r="P5" s="375" t="s">
        <v>25</v>
      </c>
      <c r="Q5" s="383">
        <v>95</v>
      </c>
      <c r="R5" s="383">
        <v>93</v>
      </c>
      <c r="S5" s="57">
        <v>110</v>
      </c>
      <c r="T5" s="55">
        <v>110</v>
      </c>
      <c r="U5" s="55">
        <v>110</v>
      </c>
      <c r="V5" s="55">
        <v>110</v>
      </c>
      <c r="W5" s="55">
        <v>110</v>
      </c>
      <c r="X5" s="183">
        <v>105</v>
      </c>
      <c r="Y5" s="383">
        <v>94</v>
      </c>
      <c r="Z5" s="57">
        <v>97</v>
      </c>
      <c r="AA5" s="55">
        <v>95</v>
      </c>
      <c r="AB5" s="55">
        <v>101</v>
      </c>
      <c r="AC5" s="55">
        <v>97</v>
      </c>
      <c r="AD5" s="55">
        <v>105</v>
      </c>
      <c r="AE5" s="55">
        <v>101</v>
      </c>
      <c r="AF5" s="183">
        <v>96</v>
      </c>
      <c r="AG5" s="250">
        <f aca="true" t="shared" si="0" ref="AG5:AG34">SUM(Q5:AF5)</f>
        <v>1629</v>
      </c>
    </row>
    <row r="6" spans="2:33" ht="12.75">
      <c r="B6" s="264"/>
      <c r="C6" s="145" t="s">
        <v>435</v>
      </c>
      <c r="D6" s="255" t="s">
        <v>110</v>
      </c>
      <c r="E6" s="113"/>
      <c r="F6" s="113">
        <v>100</v>
      </c>
      <c r="G6" s="114"/>
      <c r="H6" s="113">
        <v>100</v>
      </c>
      <c r="I6" s="113"/>
      <c r="J6" s="114">
        <v>100</v>
      </c>
      <c r="K6" s="115"/>
      <c r="L6" s="237">
        <f>SUM(E6:K6)</f>
        <v>300</v>
      </c>
      <c r="N6" s="373" t="s">
        <v>307</v>
      </c>
      <c r="O6" s="184" t="s">
        <v>89</v>
      </c>
      <c r="P6" s="376" t="s">
        <v>10</v>
      </c>
      <c r="Q6" s="384">
        <v>105</v>
      </c>
      <c r="R6" s="384">
        <v>101</v>
      </c>
      <c r="S6" s="58">
        <v>97</v>
      </c>
      <c r="T6" s="56">
        <v>93</v>
      </c>
      <c r="U6" s="56">
        <v>96</v>
      </c>
      <c r="V6" s="56">
        <v>94</v>
      </c>
      <c r="W6" s="56">
        <v>101</v>
      </c>
      <c r="X6" s="251">
        <v>96</v>
      </c>
      <c r="Y6" s="384">
        <v>110</v>
      </c>
      <c r="Z6" s="58">
        <v>105</v>
      </c>
      <c r="AA6" s="56">
        <v>105</v>
      </c>
      <c r="AB6" s="56">
        <v>97</v>
      </c>
      <c r="AC6" s="56">
        <v>105</v>
      </c>
      <c r="AD6" s="56">
        <v>97</v>
      </c>
      <c r="AE6" s="56">
        <v>110</v>
      </c>
      <c r="AF6" s="251">
        <v>105</v>
      </c>
      <c r="AG6" s="252">
        <f t="shared" si="0"/>
        <v>1617</v>
      </c>
    </row>
    <row r="7" spans="2:33" ht="12.75">
      <c r="B7" s="264"/>
      <c r="C7" s="145" t="s">
        <v>435</v>
      </c>
      <c r="D7" s="174" t="s">
        <v>581</v>
      </c>
      <c r="E7" s="113"/>
      <c r="F7" s="113"/>
      <c r="G7" s="114"/>
      <c r="H7" s="113"/>
      <c r="I7" s="113"/>
      <c r="J7" s="115">
        <v>98</v>
      </c>
      <c r="K7" s="115"/>
      <c r="L7" s="237">
        <f aca="true" t="shared" si="1" ref="L7:L12">SUM(F7:K7)</f>
        <v>98</v>
      </c>
      <c r="N7" s="373" t="s">
        <v>308</v>
      </c>
      <c r="O7" s="184" t="s">
        <v>84</v>
      </c>
      <c r="P7" s="376" t="s">
        <v>8</v>
      </c>
      <c r="Q7" s="384">
        <v>96</v>
      </c>
      <c r="R7" s="384">
        <v>95</v>
      </c>
      <c r="S7" s="389">
        <v>101</v>
      </c>
      <c r="T7" s="56">
        <v>105</v>
      </c>
      <c r="U7" s="56">
        <v>105</v>
      </c>
      <c r="V7" s="56">
        <v>105</v>
      </c>
      <c r="W7" s="56">
        <v>105</v>
      </c>
      <c r="X7" s="251">
        <v>110</v>
      </c>
      <c r="Y7" s="384">
        <v>97</v>
      </c>
      <c r="Z7" s="58">
        <v>90</v>
      </c>
      <c r="AA7" s="56">
        <v>96</v>
      </c>
      <c r="AB7" s="56">
        <v>96</v>
      </c>
      <c r="AC7" s="56">
        <v>96</v>
      </c>
      <c r="AD7" s="56">
        <v>110</v>
      </c>
      <c r="AE7" s="56">
        <v>97</v>
      </c>
      <c r="AF7" s="251">
        <v>101</v>
      </c>
      <c r="AG7" s="252">
        <f t="shared" si="0"/>
        <v>1605</v>
      </c>
    </row>
    <row r="8" spans="2:33" ht="12.75">
      <c r="B8" s="264"/>
      <c r="C8" s="146" t="s">
        <v>435</v>
      </c>
      <c r="D8" s="174" t="s">
        <v>582</v>
      </c>
      <c r="E8" s="7"/>
      <c r="F8" s="7"/>
      <c r="G8" s="7"/>
      <c r="H8" s="7"/>
      <c r="I8" s="7"/>
      <c r="J8" s="504">
        <v>99</v>
      </c>
      <c r="K8" s="7"/>
      <c r="L8" s="237">
        <f t="shared" si="1"/>
        <v>99</v>
      </c>
      <c r="N8" s="373" t="s">
        <v>310</v>
      </c>
      <c r="O8" s="184" t="s">
        <v>309</v>
      </c>
      <c r="P8" s="376" t="s">
        <v>3</v>
      </c>
      <c r="Q8" s="385">
        <v>101</v>
      </c>
      <c r="R8" s="385">
        <v>105</v>
      </c>
      <c r="S8" s="339">
        <v>92</v>
      </c>
      <c r="T8" s="338">
        <v>95</v>
      </c>
      <c r="U8" s="338">
        <v>97</v>
      </c>
      <c r="V8" s="338">
        <v>93</v>
      </c>
      <c r="W8" s="338">
        <v>89</v>
      </c>
      <c r="X8" s="340">
        <v>93</v>
      </c>
      <c r="Y8" s="385">
        <v>101</v>
      </c>
      <c r="Z8" s="339">
        <v>101</v>
      </c>
      <c r="AA8" s="338">
        <v>110</v>
      </c>
      <c r="AB8" s="338">
        <v>105</v>
      </c>
      <c r="AC8" s="338">
        <v>110</v>
      </c>
      <c r="AD8" s="338">
        <v>96</v>
      </c>
      <c r="AE8" s="338">
        <v>95</v>
      </c>
      <c r="AF8" s="340">
        <v>110</v>
      </c>
      <c r="AG8" s="252">
        <f t="shared" si="0"/>
        <v>1593</v>
      </c>
    </row>
    <row r="9" spans="2:33" ht="12.75">
      <c r="B9" s="264"/>
      <c r="C9" s="146" t="s">
        <v>435</v>
      </c>
      <c r="D9" s="174" t="s">
        <v>583</v>
      </c>
      <c r="E9" s="7"/>
      <c r="F9" s="7"/>
      <c r="G9" s="7"/>
      <c r="H9" s="7"/>
      <c r="I9" s="7"/>
      <c r="J9" s="7"/>
      <c r="K9" s="7"/>
      <c r="L9" s="237">
        <f t="shared" si="1"/>
        <v>0</v>
      </c>
      <c r="N9" s="373" t="s">
        <v>312</v>
      </c>
      <c r="O9" s="184" t="s">
        <v>311</v>
      </c>
      <c r="P9" s="376" t="s">
        <v>11</v>
      </c>
      <c r="Q9" s="384">
        <v>97</v>
      </c>
      <c r="R9" s="384">
        <v>97</v>
      </c>
      <c r="S9" s="58">
        <v>89</v>
      </c>
      <c r="T9" s="56">
        <v>90</v>
      </c>
      <c r="U9" s="56">
        <v>95</v>
      </c>
      <c r="V9" s="56">
        <v>97</v>
      </c>
      <c r="W9" s="56">
        <v>97</v>
      </c>
      <c r="X9" s="251"/>
      <c r="Y9" s="384">
        <v>95</v>
      </c>
      <c r="Z9" s="58">
        <v>94</v>
      </c>
      <c r="AA9" s="56">
        <v>101</v>
      </c>
      <c r="AB9" s="56">
        <v>95</v>
      </c>
      <c r="AC9" s="56">
        <v>95</v>
      </c>
      <c r="AD9" s="56">
        <v>94</v>
      </c>
      <c r="AE9" s="56">
        <v>105</v>
      </c>
      <c r="AF9" s="251">
        <v>97</v>
      </c>
      <c r="AG9" s="252">
        <f t="shared" si="0"/>
        <v>1438</v>
      </c>
    </row>
    <row r="10" spans="2:33" ht="12.75">
      <c r="B10" s="83"/>
      <c r="E10" s="485">
        <v>105</v>
      </c>
      <c r="F10" s="485"/>
      <c r="G10" s="486"/>
      <c r="H10" s="485">
        <v>99</v>
      </c>
      <c r="I10" s="485"/>
      <c r="J10" s="487"/>
      <c r="K10" s="487"/>
      <c r="L10" s="488">
        <f t="shared" si="1"/>
        <v>99</v>
      </c>
      <c r="N10" s="373" t="s">
        <v>313</v>
      </c>
      <c r="O10" s="184" t="s">
        <v>87</v>
      </c>
      <c r="P10" s="376" t="s">
        <v>5</v>
      </c>
      <c r="Q10" s="384">
        <v>94</v>
      </c>
      <c r="R10" s="384">
        <v>92</v>
      </c>
      <c r="S10" s="58">
        <v>94</v>
      </c>
      <c r="T10" s="56">
        <v>94</v>
      </c>
      <c r="U10" s="56">
        <v>94</v>
      </c>
      <c r="V10" s="56">
        <v>95</v>
      </c>
      <c r="W10" s="56">
        <v>92</v>
      </c>
      <c r="X10" s="251"/>
      <c r="Y10" s="384">
        <v>93</v>
      </c>
      <c r="Z10" s="58">
        <v>93</v>
      </c>
      <c r="AA10" s="56">
        <v>93</v>
      </c>
      <c r="AB10" s="56">
        <v>89</v>
      </c>
      <c r="AC10" s="56">
        <v>94</v>
      </c>
      <c r="AD10" s="56">
        <v>101</v>
      </c>
      <c r="AE10" s="56">
        <v>96</v>
      </c>
      <c r="AF10" s="251">
        <v>95</v>
      </c>
      <c r="AG10" s="252">
        <f t="shared" si="0"/>
        <v>1409</v>
      </c>
    </row>
    <row r="11" spans="2:33" ht="12.75">
      <c r="B11" s="264"/>
      <c r="C11" s="146" t="s">
        <v>436</v>
      </c>
      <c r="D11" s="174" t="s">
        <v>28</v>
      </c>
      <c r="E11" s="113">
        <v>93</v>
      </c>
      <c r="F11" s="113">
        <v>98</v>
      </c>
      <c r="G11" s="114"/>
      <c r="H11" s="113">
        <v>93</v>
      </c>
      <c r="I11" s="113"/>
      <c r="J11" s="115">
        <v>96</v>
      </c>
      <c r="K11" s="115"/>
      <c r="L11" s="237">
        <f t="shared" si="1"/>
        <v>287</v>
      </c>
      <c r="N11" s="373" t="s">
        <v>314</v>
      </c>
      <c r="O11" s="184" t="s">
        <v>88</v>
      </c>
      <c r="P11" s="376" t="s">
        <v>7</v>
      </c>
      <c r="Q11" s="386"/>
      <c r="R11" s="384">
        <v>90</v>
      </c>
      <c r="S11" s="58">
        <v>91</v>
      </c>
      <c r="T11" s="56">
        <v>96</v>
      </c>
      <c r="U11" s="56">
        <v>90</v>
      </c>
      <c r="V11" s="56">
        <v>92</v>
      </c>
      <c r="W11" s="56">
        <v>94</v>
      </c>
      <c r="X11" s="251"/>
      <c r="Y11" s="384">
        <v>91</v>
      </c>
      <c r="Z11" s="58">
        <v>92</v>
      </c>
      <c r="AA11" s="56">
        <v>91</v>
      </c>
      <c r="AB11" s="56">
        <v>90</v>
      </c>
      <c r="AC11" s="56">
        <v>93</v>
      </c>
      <c r="AD11" s="56">
        <v>95</v>
      </c>
      <c r="AE11" s="56">
        <v>93</v>
      </c>
      <c r="AF11" s="251">
        <v>94</v>
      </c>
      <c r="AG11" s="252">
        <f t="shared" si="0"/>
        <v>1292</v>
      </c>
    </row>
    <row r="12" spans="2:33" ht="12.75">
      <c r="B12" s="264"/>
      <c r="C12" s="146" t="s">
        <v>436</v>
      </c>
      <c r="D12" s="255" t="s">
        <v>105</v>
      </c>
      <c r="E12" s="113"/>
      <c r="F12" s="113">
        <v>92</v>
      </c>
      <c r="G12" s="114"/>
      <c r="H12" s="113"/>
      <c r="I12" s="113"/>
      <c r="J12" s="115"/>
      <c r="K12" s="115"/>
      <c r="L12" s="237">
        <f t="shared" si="1"/>
        <v>92</v>
      </c>
      <c r="N12" s="373" t="s">
        <v>315</v>
      </c>
      <c r="O12" s="184" t="s">
        <v>316</v>
      </c>
      <c r="P12" s="377" t="s">
        <v>317</v>
      </c>
      <c r="Q12" s="384">
        <v>91</v>
      </c>
      <c r="R12" s="384">
        <v>94</v>
      </c>
      <c r="S12" s="58">
        <v>95</v>
      </c>
      <c r="T12" s="56">
        <v>88</v>
      </c>
      <c r="U12" s="56">
        <v>91</v>
      </c>
      <c r="V12" s="56">
        <v>91</v>
      </c>
      <c r="W12" s="56">
        <v>90</v>
      </c>
      <c r="X12" s="251"/>
      <c r="Y12" s="386">
        <v>0</v>
      </c>
      <c r="Z12" s="58">
        <v>89</v>
      </c>
      <c r="AA12" s="56">
        <v>94</v>
      </c>
      <c r="AB12" s="56">
        <v>92</v>
      </c>
      <c r="AC12" s="56">
        <v>91</v>
      </c>
      <c r="AD12" s="56">
        <v>89</v>
      </c>
      <c r="AE12" s="56">
        <v>91</v>
      </c>
      <c r="AF12" s="251">
        <v>87</v>
      </c>
      <c r="AG12" s="252">
        <f t="shared" si="0"/>
        <v>1273</v>
      </c>
    </row>
    <row r="13" spans="2:33" ht="12.75">
      <c r="B13" s="264"/>
      <c r="C13" s="117"/>
      <c r="D13" s="17"/>
      <c r="E13" s="113">
        <v>101</v>
      </c>
      <c r="F13" s="113"/>
      <c r="G13" s="114"/>
      <c r="H13" s="113">
        <v>98</v>
      </c>
      <c r="I13" s="113"/>
      <c r="J13" s="115"/>
      <c r="K13" s="115"/>
      <c r="L13" s="237">
        <f>SUM(E13:K13)</f>
        <v>199</v>
      </c>
      <c r="N13" s="373" t="s">
        <v>318</v>
      </c>
      <c r="O13" s="184" t="s">
        <v>319</v>
      </c>
      <c r="P13" s="376" t="s">
        <v>13</v>
      </c>
      <c r="Q13" s="384">
        <v>93</v>
      </c>
      <c r="R13" s="384">
        <v>91</v>
      </c>
      <c r="S13" s="58">
        <v>90</v>
      </c>
      <c r="T13" s="56">
        <v>91</v>
      </c>
      <c r="U13" s="56">
        <v>93</v>
      </c>
      <c r="V13" s="56">
        <v>90</v>
      </c>
      <c r="W13" s="56">
        <v>91</v>
      </c>
      <c r="X13" s="251"/>
      <c r="Y13" s="384">
        <v>92</v>
      </c>
      <c r="Z13" s="58">
        <v>96</v>
      </c>
      <c r="AA13" s="483"/>
      <c r="AB13" s="56">
        <v>94</v>
      </c>
      <c r="AC13" s="56">
        <v>92</v>
      </c>
      <c r="AD13" s="56"/>
      <c r="AE13" s="56">
        <v>94</v>
      </c>
      <c r="AF13" s="251">
        <v>93</v>
      </c>
      <c r="AG13" s="252">
        <f t="shared" si="0"/>
        <v>1200</v>
      </c>
    </row>
    <row r="14" spans="2:33" ht="12.75">
      <c r="B14" s="264"/>
      <c r="C14" s="146" t="s">
        <v>434</v>
      </c>
      <c r="D14" s="174" t="s">
        <v>74</v>
      </c>
      <c r="E14" s="113"/>
      <c r="F14" s="113"/>
      <c r="G14" s="114"/>
      <c r="H14" s="113"/>
      <c r="I14" s="113"/>
      <c r="J14" s="114">
        <v>99</v>
      </c>
      <c r="K14" s="115"/>
      <c r="L14" s="237">
        <f>SUM(E14:K14)</f>
        <v>99</v>
      </c>
      <c r="N14" s="373" t="s">
        <v>320</v>
      </c>
      <c r="O14" s="184" t="s">
        <v>292</v>
      </c>
      <c r="P14" s="376" t="s">
        <v>12</v>
      </c>
      <c r="Q14" s="384">
        <v>89</v>
      </c>
      <c r="R14" s="384">
        <v>87</v>
      </c>
      <c r="S14" s="58">
        <v>86</v>
      </c>
      <c r="T14" s="56">
        <v>84</v>
      </c>
      <c r="U14" s="61">
        <v>88</v>
      </c>
      <c r="V14" s="56">
        <v>88</v>
      </c>
      <c r="W14" s="56">
        <v>83</v>
      </c>
      <c r="X14" s="251"/>
      <c r="Y14" s="384">
        <v>82</v>
      </c>
      <c r="Z14" s="58">
        <v>85</v>
      </c>
      <c r="AA14" s="483"/>
      <c r="AB14" s="483"/>
      <c r="AC14" s="483"/>
      <c r="AD14" s="56">
        <v>91</v>
      </c>
      <c r="AE14" s="56">
        <v>83</v>
      </c>
      <c r="AF14" s="251">
        <v>92</v>
      </c>
      <c r="AG14" s="252">
        <f t="shared" si="0"/>
        <v>1038</v>
      </c>
    </row>
    <row r="15" spans="2:33" ht="12.75">
      <c r="B15" s="264"/>
      <c r="C15" s="117"/>
      <c r="D15" s="17"/>
      <c r="E15" s="113"/>
      <c r="F15" s="113"/>
      <c r="G15" s="114"/>
      <c r="H15" s="113"/>
      <c r="I15" s="113"/>
      <c r="J15" s="115"/>
      <c r="K15" s="115"/>
      <c r="L15" s="237">
        <f>SUM(E15:K15)</f>
        <v>0</v>
      </c>
      <c r="N15" s="373" t="s">
        <v>322</v>
      </c>
      <c r="O15" s="184" t="s">
        <v>306</v>
      </c>
      <c r="P15" s="376" t="s">
        <v>9</v>
      </c>
      <c r="Q15" s="384">
        <v>110</v>
      </c>
      <c r="R15" s="384">
        <v>110</v>
      </c>
      <c r="S15" s="396"/>
      <c r="T15" s="56">
        <v>101</v>
      </c>
      <c r="U15" s="483">
        <v>0</v>
      </c>
      <c r="V15" s="483"/>
      <c r="W15" s="56">
        <v>95</v>
      </c>
      <c r="X15" s="251"/>
      <c r="Y15" s="384">
        <v>105</v>
      </c>
      <c r="Z15" s="58">
        <v>110</v>
      </c>
      <c r="AA15" s="56">
        <v>97</v>
      </c>
      <c r="AB15" s="56">
        <v>110</v>
      </c>
      <c r="AC15" s="56">
        <v>101</v>
      </c>
      <c r="AD15" s="56"/>
      <c r="AE15" s="483"/>
      <c r="AF15" s="251">
        <v>91</v>
      </c>
      <c r="AG15" s="252">
        <f t="shared" si="0"/>
        <v>1030</v>
      </c>
    </row>
    <row r="16" spans="2:33" ht="12.75">
      <c r="B16" s="264"/>
      <c r="C16" s="146" t="s">
        <v>149</v>
      </c>
      <c r="D16" s="128" t="s">
        <v>109</v>
      </c>
      <c r="E16" s="113"/>
      <c r="F16" s="113"/>
      <c r="G16" s="114"/>
      <c r="H16" s="113"/>
      <c r="I16" s="113"/>
      <c r="J16" s="115"/>
      <c r="K16" s="115"/>
      <c r="L16" s="237">
        <f>SUM(F16:K16)</f>
        <v>0</v>
      </c>
      <c r="N16" s="373" t="s">
        <v>323</v>
      </c>
      <c r="O16" s="184" t="s">
        <v>91</v>
      </c>
      <c r="P16" s="376" t="s">
        <v>23</v>
      </c>
      <c r="Q16" s="384">
        <v>87</v>
      </c>
      <c r="R16" s="384">
        <v>81</v>
      </c>
      <c r="S16" s="366"/>
      <c r="T16" s="58">
        <v>87</v>
      </c>
      <c r="U16" s="483"/>
      <c r="V16" s="483"/>
      <c r="W16" s="56">
        <v>81</v>
      </c>
      <c r="X16" s="251"/>
      <c r="Y16" s="384">
        <v>83</v>
      </c>
      <c r="Z16" s="58">
        <v>84</v>
      </c>
      <c r="AA16" s="56">
        <v>90</v>
      </c>
      <c r="AB16" s="56">
        <v>86</v>
      </c>
      <c r="AC16" s="56">
        <v>89</v>
      </c>
      <c r="AD16" s="56"/>
      <c r="AE16" s="56">
        <v>92</v>
      </c>
      <c r="AF16" s="251">
        <v>91</v>
      </c>
      <c r="AG16" s="252">
        <f t="shared" si="0"/>
        <v>951</v>
      </c>
    </row>
    <row r="17" spans="2:33" ht="12.75">
      <c r="B17" s="264"/>
      <c r="C17" s="129"/>
      <c r="D17" s="51"/>
      <c r="E17" s="113"/>
      <c r="F17" s="113"/>
      <c r="G17" s="114"/>
      <c r="H17" s="113">
        <v>20</v>
      </c>
      <c r="I17" s="113"/>
      <c r="J17" s="114"/>
      <c r="K17" s="115"/>
      <c r="L17" s="237">
        <f>SUM(F17:K17)</f>
        <v>20</v>
      </c>
      <c r="N17" s="373" t="s">
        <v>324</v>
      </c>
      <c r="O17" s="184" t="s">
        <v>327</v>
      </c>
      <c r="P17" s="376" t="s">
        <v>6</v>
      </c>
      <c r="Q17" s="386"/>
      <c r="R17" s="384">
        <v>96</v>
      </c>
      <c r="S17" s="366"/>
      <c r="T17" s="58">
        <v>92</v>
      </c>
      <c r="U17" s="56">
        <v>92</v>
      </c>
      <c r="V17" s="56">
        <v>101</v>
      </c>
      <c r="W17" s="56">
        <v>93</v>
      </c>
      <c r="X17" s="251"/>
      <c r="Y17" s="392">
        <v>86</v>
      </c>
      <c r="Z17" s="58">
        <v>91</v>
      </c>
      <c r="AA17" s="483"/>
      <c r="AB17" s="56">
        <v>93</v>
      </c>
      <c r="AC17" s="483"/>
      <c r="AD17" s="56"/>
      <c r="AE17" s="56">
        <v>88</v>
      </c>
      <c r="AF17" s="251"/>
      <c r="AG17" s="252">
        <f t="shared" si="0"/>
        <v>832</v>
      </c>
    </row>
    <row r="18" spans="2:33" ht="12.75">
      <c r="B18" s="264"/>
      <c r="C18" s="146" t="s">
        <v>157</v>
      </c>
      <c r="D18" s="174" t="s">
        <v>158</v>
      </c>
      <c r="E18" s="113"/>
      <c r="F18" s="113"/>
      <c r="G18" s="114"/>
      <c r="H18" s="113"/>
      <c r="I18" s="113"/>
      <c r="J18" s="115"/>
      <c r="K18" s="115"/>
      <c r="L18" s="237">
        <f aca="true" t="shared" si="2" ref="L18:L23">SUM(E18:K18)</f>
        <v>0</v>
      </c>
      <c r="N18" s="373" t="s">
        <v>325</v>
      </c>
      <c r="O18" s="184" t="s">
        <v>86</v>
      </c>
      <c r="P18" s="376" t="s">
        <v>4</v>
      </c>
      <c r="Q18" s="386"/>
      <c r="R18" s="384">
        <v>85</v>
      </c>
      <c r="S18" s="58">
        <v>96</v>
      </c>
      <c r="T18" s="56">
        <v>97</v>
      </c>
      <c r="U18" s="56">
        <v>101</v>
      </c>
      <c r="V18" s="56">
        <v>96</v>
      </c>
      <c r="W18" s="147">
        <v>96</v>
      </c>
      <c r="X18" s="251"/>
      <c r="Y18" s="386"/>
      <c r="Z18" s="366"/>
      <c r="AA18" s="483"/>
      <c r="AB18" s="56">
        <v>87</v>
      </c>
      <c r="AC18" s="483"/>
      <c r="AD18" s="56"/>
      <c r="AE18" s="56">
        <v>87</v>
      </c>
      <c r="AF18" s="251"/>
      <c r="AG18" s="252">
        <f t="shared" si="0"/>
        <v>745</v>
      </c>
    </row>
    <row r="19" spans="2:33" ht="12.75">
      <c r="B19" s="264"/>
      <c r="C19" s="117"/>
      <c r="D19" s="114"/>
      <c r="E19" s="113"/>
      <c r="F19" s="113"/>
      <c r="G19" s="114"/>
      <c r="H19" s="113"/>
      <c r="I19" s="113"/>
      <c r="J19" s="115"/>
      <c r="K19" s="115"/>
      <c r="L19" s="237">
        <f t="shared" si="2"/>
        <v>0</v>
      </c>
      <c r="N19" s="373" t="s">
        <v>326</v>
      </c>
      <c r="O19" s="184" t="s">
        <v>92</v>
      </c>
      <c r="P19" s="376" t="s">
        <v>21</v>
      </c>
      <c r="Q19" s="386"/>
      <c r="R19" s="384">
        <v>83</v>
      </c>
      <c r="S19" s="58">
        <v>93</v>
      </c>
      <c r="T19" s="56">
        <v>89</v>
      </c>
      <c r="U19" s="483"/>
      <c r="V19" s="483"/>
      <c r="W19" s="56">
        <v>88</v>
      </c>
      <c r="X19" s="251"/>
      <c r="Y19" s="384">
        <v>84</v>
      </c>
      <c r="Z19" s="58">
        <v>86</v>
      </c>
      <c r="AA19" s="483"/>
      <c r="AB19" s="483"/>
      <c r="AC19" s="56"/>
      <c r="AD19" s="56"/>
      <c r="AE19" s="56">
        <v>90</v>
      </c>
      <c r="AF19" s="251">
        <v>89</v>
      </c>
      <c r="AG19" s="252">
        <f t="shared" si="0"/>
        <v>702</v>
      </c>
    </row>
    <row r="20" spans="2:33" ht="12.75">
      <c r="B20" s="264"/>
      <c r="C20" s="146" t="s">
        <v>432</v>
      </c>
      <c r="D20" s="174" t="s">
        <v>114</v>
      </c>
      <c r="E20" s="113"/>
      <c r="F20" s="113"/>
      <c r="G20" s="114"/>
      <c r="H20" s="113"/>
      <c r="I20" s="113"/>
      <c r="J20" s="115">
        <v>99</v>
      </c>
      <c r="K20" s="115"/>
      <c r="L20" s="237">
        <f t="shared" si="2"/>
        <v>99</v>
      </c>
      <c r="N20" s="373" t="s">
        <v>328</v>
      </c>
      <c r="O20" s="184" t="s">
        <v>94</v>
      </c>
      <c r="P20" s="376" t="s">
        <v>22</v>
      </c>
      <c r="Q20" s="384">
        <v>90</v>
      </c>
      <c r="R20" s="384">
        <v>84</v>
      </c>
      <c r="S20" s="366"/>
      <c r="T20" s="366"/>
      <c r="U20" s="483"/>
      <c r="V20" s="483"/>
      <c r="W20" s="483"/>
      <c r="X20" s="251"/>
      <c r="Y20" s="384">
        <v>87</v>
      </c>
      <c r="Z20" s="384">
        <v>87</v>
      </c>
      <c r="AA20" s="483"/>
      <c r="AB20" s="483"/>
      <c r="AC20" s="56">
        <v>90</v>
      </c>
      <c r="AD20" s="56"/>
      <c r="AE20" s="56">
        <v>86</v>
      </c>
      <c r="AF20" s="251">
        <v>90</v>
      </c>
      <c r="AG20" s="252">
        <f t="shared" si="0"/>
        <v>614</v>
      </c>
    </row>
    <row r="21" spans="2:33" ht="12.75">
      <c r="B21" s="83">
        <v>165</v>
      </c>
      <c r="C21" s="146" t="s">
        <v>433</v>
      </c>
      <c r="D21" s="128" t="s">
        <v>145</v>
      </c>
      <c r="E21" s="113">
        <v>89</v>
      </c>
      <c r="F21" s="113"/>
      <c r="G21" s="114"/>
      <c r="H21" s="113">
        <v>20</v>
      </c>
      <c r="I21" s="113"/>
      <c r="J21" s="115">
        <v>91</v>
      </c>
      <c r="K21" s="115"/>
      <c r="L21" s="237">
        <f t="shared" si="2"/>
        <v>200</v>
      </c>
      <c r="N21" s="373" t="s">
        <v>329</v>
      </c>
      <c r="O21" s="184" t="s">
        <v>115</v>
      </c>
      <c r="P21" s="614" t="s">
        <v>102</v>
      </c>
      <c r="Q21" s="384">
        <v>88</v>
      </c>
      <c r="R21" s="384">
        <v>82</v>
      </c>
      <c r="S21" s="366"/>
      <c r="T21" s="483"/>
      <c r="U21" s="501"/>
      <c r="V21" s="483"/>
      <c r="W21" s="483"/>
      <c r="X21" s="251"/>
      <c r="Y21" s="384">
        <v>81</v>
      </c>
      <c r="Z21" s="58">
        <v>83</v>
      </c>
      <c r="AA21" s="483"/>
      <c r="AB21" s="483"/>
      <c r="AC21" s="56">
        <v>88</v>
      </c>
      <c r="AD21" s="56">
        <v>90</v>
      </c>
      <c r="AE21" s="56">
        <v>84</v>
      </c>
      <c r="AF21" s="251"/>
      <c r="AG21" s="252">
        <f t="shared" si="0"/>
        <v>596</v>
      </c>
    </row>
    <row r="22" spans="2:33" ht="12.75">
      <c r="B22" s="264"/>
      <c r="C22" s="146" t="s">
        <v>433</v>
      </c>
      <c r="D22" s="484" t="s">
        <v>580</v>
      </c>
      <c r="E22" s="113"/>
      <c r="F22" s="113"/>
      <c r="G22" s="114"/>
      <c r="H22" s="113"/>
      <c r="I22" s="113"/>
      <c r="J22" s="114">
        <v>10</v>
      </c>
      <c r="K22" s="115"/>
      <c r="L22" s="237">
        <f t="shared" si="2"/>
        <v>10</v>
      </c>
      <c r="N22" s="373" t="s">
        <v>331</v>
      </c>
      <c r="O22" s="184" t="s">
        <v>330</v>
      </c>
      <c r="P22" s="376" t="s">
        <v>293</v>
      </c>
      <c r="Q22" s="386"/>
      <c r="R22" s="384">
        <v>89</v>
      </c>
      <c r="S22" s="366"/>
      <c r="T22" s="483"/>
      <c r="U22" s="483"/>
      <c r="V22" s="483"/>
      <c r="W22" s="483"/>
      <c r="X22" s="251"/>
      <c r="Y22" s="384">
        <v>88</v>
      </c>
      <c r="Z22" s="58">
        <v>88</v>
      </c>
      <c r="AA22" s="56">
        <v>92</v>
      </c>
      <c r="AB22" s="56">
        <v>91</v>
      </c>
      <c r="AC22" s="56"/>
      <c r="AD22" s="56"/>
      <c r="AE22" s="483"/>
      <c r="AF22" s="251"/>
      <c r="AG22" s="252">
        <f t="shared" si="0"/>
        <v>448</v>
      </c>
    </row>
    <row r="23" spans="2:33" ht="12.75">
      <c r="B23" s="264"/>
      <c r="C23" s="129" t="s">
        <v>588</v>
      </c>
      <c r="D23" s="17" t="s">
        <v>589</v>
      </c>
      <c r="E23" s="113"/>
      <c r="F23" s="113"/>
      <c r="G23" s="114"/>
      <c r="H23" s="113"/>
      <c r="I23" s="113"/>
      <c r="J23" s="114">
        <v>100</v>
      </c>
      <c r="K23" s="115"/>
      <c r="L23" s="237">
        <f t="shared" si="2"/>
        <v>100</v>
      </c>
      <c r="N23" s="373" t="s">
        <v>332</v>
      </c>
      <c r="O23" s="184" t="s">
        <v>97</v>
      </c>
      <c r="P23" s="378" t="s">
        <v>26</v>
      </c>
      <c r="Q23" s="386"/>
      <c r="R23" s="386"/>
      <c r="S23" s="58">
        <v>88</v>
      </c>
      <c r="T23" s="58">
        <v>85</v>
      </c>
      <c r="U23" s="56">
        <v>89</v>
      </c>
      <c r="V23" s="56">
        <v>89</v>
      </c>
      <c r="W23" s="56">
        <v>84</v>
      </c>
      <c r="X23" s="251"/>
      <c r="Y23" s="386"/>
      <c r="Z23" s="394"/>
      <c r="AA23" s="483"/>
      <c r="AB23" s="483"/>
      <c r="AC23" s="483"/>
      <c r="AD23" s="56"/>
      <c r="AE23" s="483"/>
      <c r="AF23" s="251"/>
      <c r="AG23" s="252">
        <f t="shared" si="0"/>
        <v>435</v>
      </c>
    </row>
    <row r="24" spans="2:33" ht="12.75">
      <c r="B24" s="264"/>
      <c r="C24" s="129"/>
      <c r="D24" s="17"/>
      <c r="E24" s="113"/>
      <c r="F24" s="12"/>
      <c r="G24" s="17"/>
      <c r="H24" s="12"/>
      <c r="I24" s="12"/>
      <c r="J24" s="17"/>
      <c r="K24" s="26"/>
      <c r="L24" s="237">
        <f>SUM(F24:K24)</f>
        <v>0</v>
      </c>
      <c r="N24" s="373" t="s">
        <v>333</v>
      </c>
      <c r="O24" s="184" t="s">
        <v>524</v>
      </c>
      <c r="P24" s="378" t="s">
        <v>523</v>
      </c>
      <c r="Q24" s="386"/>
      <c r="R24" s="395"/>
      <c r="S24" s="390">
        <v>87</v>
      </c>
      <c r="T24" s="512">
        <v>86</v>
      </c>
      <c r="U24" s="503">
        <v>87</v>
      </c>
      <c r="V24" s="7">
        <v>87</v>
      </c>
      <c r="W24" s="503">
        <v>87</v>
      </c>
      <c r="X24" s="342"/>
      <c r="Y24" s="393"/>
      <c r="Z24" s="505"/>
      <c r="AA24" s="483"/>
      <c r="AB24" s="483"/>
      <c r="AC24" s="483"/>
      <c r="AD24" s="7"/>
      <c r="AE24" s="499"/>
      <c r="AF24" s="342"/>
      <c r="AG24" s="252">
        <f t="shared" si="0"/>
        <v>434</v>
      </c>
    </row>
    <row r="25" spans="2:33" ht="12.75">
      <c r="B25" s="264"/>
      <c r="C25" s="146" t="s">
        <v>148</v>
      </c>
      <c r="D25" s="128" t="s">
        <v>113</v>
      </c>
      <c r="E25" s="113"/>
      <c r="F25" s="12"/>
      <c r="G25" s="17"/>
      <c r="H25" s="12"/>
      <c r="I25" s="12"/>
      <c r="J25" s="17"/>
      <c r="K25" s="26"/>
      <c r="L25" s="237">
        <f>SUM(F25:K25)</f>
        <v>0</v>
      </c>
      <c r="N25" s="373" t="s">
        <v>334</v>
      </c>
      <c r="O25" s="184" t="s">
        <v>95</v>
      </c>
      <c r="P25" s="376" t="s">
        <v>73</v>
      </c>
      <c r="Q25" s="386"/>
      <c r="R25" s="384">
        <v>86</v>
      </c>
      <c r="S25" s="366"/>
      <c r="T25" s="483"/>
      <c r="U25" s="501"/>
      <c r="V25" s="483"/>
      <c r="W25" s="483"/>
      <c r="X25" s="251"/>
      <c r="Y25" s="386"/>
      <c r="Z25" s="513">
        <v>95</v>
      </c>
      <c r="AA25" s="483"/>
      <c r="AB25" s="56">
        <v>88</v>
      </c>
      <c r="AC25" s="56"/>
      <c r="AD25" s="56"/>
      <c r="AE25" s="483"/>
      <c r="AF25" s="251">
        <v>85</v>
      </c>
      <c r="AG25" s="252">
        <f t="shared" si="0"/>
        <v>354</v>
      </c>
    </row>
    <row r="26" spans="2:33" ht="12.75">
      <c r="B26" s="264"/>
      <c r="C26" s="146" t="s">
        <v>148</v>
      </c>
      <c r="D26" s="128" t="s">
        <v>159</v>
      </c>
      <c r="E26" s="113"/>
      <c r="F26" s="12"/>
      <c r="G26" s="17"/>
      <c r="H26" s="12"/>
      <c r="I26" s="12"/>
      <c r="J26" s="26"/>
      <c r="K26" s="26"/>
      <c r="L26" s="237">
        <f>SUM(F26:K26)</f>
        <v>0</v>
      </c>
      <c r="N26" s="373" t="s">
        <v>335</v>
      </c>
      <c r="O26" s="184" t="s">
        <v>605</v>
      </c>
      <c r="P26" s="376" t="s">
        <v>96</v>
      </c>
      <c r="Q26" s="386"/>
      <c r="R26" s="386"/>
      <c r="S26" s="366"/>
      <c r="T26" s="483"/>
      <c r="U26" s="483"/>
      <c r="V26" s="483"/>
      <c r="W26" s="56">
        <v>82</v>
      </c>
      <c r="X26" s="251"/>
      <c r="Y26" s="386"/>
      <c r="Z26" s="394"/>
      <c r="AA26" s="483"/>
      <c r="AB26" s="483"/>
      <c r="AC26" s="483"/>
      <c r="AD26" s="56">
        <v>92</v>
      </c>
      <c r="AE26" s="56">
        <v>85</v>
      </c>
      <c r="AF26" s="251">
        <v>88</v>
      </c>
      <c r="AG26" s="252">
        <f t="shared" si="0"/>
        <v>347</v>
      </c>
    </row>
    <row r="27" spans="2:33" ht="12.75">
      <c r="B27" s="264"/>
      <c r="C27" s="146" t="s">
        <v>148</v>
      </c>
      <c r="D27" s="128" t="s">
        <v>172</v>
      </c>
      <c r="E27" s="113"/>
      <c r="F27" s="12"/>
      <c r="G27" s="17"/>
      <c r="H27" s="12"/>
      <c r="I27" s="12"/>
      <c r="J27" s="17"/>
      <c r="K27" s="26"/>
      <c r="L27" s="237">
        <f>SUM(F27:K27)</f>
        <v>0</v>
      </c>
      <c r="N27" s="373" t="s">
        <v>336</v>
      </c>
      <c r="O27" s="184" t="s">
        <v>321</v>
      </c>
      <c r="P27" s="376" t="s">
        <v>101</v>
      </c>
      <c r="Q27" s="384">
        <v>92</v>
      </c>
      <c r="R27" s="384">
        <v>88</v>
      </c>
      <c r="S27" s="366"/>
      <c r="T27" s="366"/>
      <c r="U27" s="501"/>
      <c r="V27" s="483"/>
      <c r="W27" s="483"/>
      <c r="X27" s="251"/>
      <c r="Y27" s="384">
        <v>89</v>
      </c>
      <c r="Z27" s="394"/>
      <c r="AA27" s="483"/>
      <c r="AB27" s="483"/>
      <c r="AC27" s="483"/>
      <c r="AD27" s="56"/>
      <c r="AE27" s="483"/>
      <c r="AF27" s="251"/>
      <c r="AG27" s="252">
        <f t="shared" si="0"/>
        <v>269</v>
      </c>
    </row>
    <row r="28" spans="2:33" ht="12.75">
      <c r="B28" s="264"/>
      <c r="C28" s="146" t="s">
        <v>148</v>
      </c>
      <c r="D28" s="128" t="s">
        <v>160</v>
      </c>
      <c r="E28" s="113"/>
      <c r="F28" s="12"/>
      <c r="G28" s="17"/>
      <c r="H28" s="12"/>
      <c r="I28" s="12"/>
      <c r="J28" s="17"/>
      <c r="K28" s="26"/>
      <c r="L28" s="237">
        <f>SUM(F28:K28)</f>
        <v>0</v>
      </c>
      <c r="N28" s="373" t="s">
        <v>337</v>
      </c>
      <c r="O28" s="184" t="s">
        <v>93</v>
      </c>
      <c r="P28" s="378" t="s">
        <v>20</v>
      </c>
      <c r="Q28" s="386"/>
      <c r="R28" s="386"/>
      <c r="S28" s="366"/>
      <c r="T28" s="366"/>
      <c r="U28" s="501"/>
      <c r="V28" s="483"/>
      <c r="W28" s="483"/>
      <c r="X28" s="251"/>
      <c r="Y28" s="386"/>
      <c r="Z28" s="394"/>
      <c r="AA28" s="483"/>
      <c r="AB28" s="483"/>
      <c r="AC28" s="483"/>
      <c r="AD28" s="56">
        <v>93</v>
      </c>
      <c r="AE28" s="56">
        <v>89</v>
      </c>
      <c r="AF28" s="251">
        <v>86</v>
      </c>
      <c r="AG28" s="252">
        <f t="shared" si="0"/>
        <v>268</v>
      </c>
    </row>
    <row r="29" spans="2:33" ht="12.75">
      <c r="B29" s="264">
        <v>167</v>
      </c>
      <c r="C29" s="146" t="s">
        <v>148</v>
      </c>
      <c r="D29" s="128" t="s">
        <v>165</v>
      </c>
      <c r="E29" s="113">
        <v>95</v>
      </c>
      <c r="F29" s="12">
        <v>20</v>
      </c>
      <c r="G29" s="17"/>
      <c r="H29" s="12"/>
      <c r="I29" s="12"/>
      <c r="J29" s="17"/>
      <c r="K29" s="26"/>
      <c r="L29" s="237">
        <f>SUM(E29:K29)</f>
        <v>115</v>
      </c>
      <c r="N29" s="373" t="s">
        <v>338</v>
      </c>
      <c r="O29" s="184" t="s">
        <v>90</v>
      </c>
      <c r="P29" s="378" t="s">
        <v>69</v>
      </c>
      <c r="Q29" s="386"/>
      <c r="R29" s="386"/>
      <c r="S29" s="366"/>
      <c r="T29" s="366"/>
      <c r="U29" s="483"/>
      <c r="V29" s="483"/>
      <c r="W29" s="56">
        <v>85</v>
      </c>
      <c r="X29" s="251"/>
      <c r="Y29" s="386"/>
      <c r="Z29" s="394"/>
      <c r="AA29" s="483"/>
      <c r="AB29" s="483"/>
      <c r="AC29" s="483"/>
      <c r="AD29" s="56"/>
      <c r="AE29" s="56">
        <v>82</v>
      </c>
      <c r="AF29" s="251"/>
      <c r="AG29" s="252">
        <f t="shared" si="0"/>
        <v>167</v>
      </c>
    </row>
    <row r="30" spans="2:33" ht="12.75">
      <c r="B30" s="264">
        <v>168</v>
      </c>
      <c r="C30" s="146" t="s">
        <v>148</v>
      </c>
      <c r="D30" s="128" t="s">
        <v>164</v>
      </c>
      <c r="E30" s="113">
        <v>96</v>
      </c>
      <c r="F30" s="113">
        <v>90</v>
      </c>
      <c r="G30" s="114"/>
      <c r="H30" s="113">
        <v>95</v>
      </c>
      <c r="I30" s="113"/>
      <c r="J30" s="115">
        <v>95</v>
      </c>
      <c r="K30" s="115"/>
      <c r="L30" s="237">
        <f>SUM(E30:K30)</f>
        <v>376</v>
      </c>
      <c r="N30" s="373" t="s">
        <v>339</v>
      </c>
      <c r="O30" s="184" t="s">
        <v>98</v>
      </c>
      <c r="P30" s="376" t="s">
        <v>70</v>
      </c>
      <c r="Q30" s="386"/>
      <c r="R30" s="386"/>
      <c r="S30" s="58">
        <v>105</v>
      </c>
      <c r="T30" s="366"/>
      <c r="U30" s="483"/>
      <c r="V30" s="483"/>
      <c r="W30" s="483"/>
      <c r="X30" s="251"/>
      <c r="Y30" s="386"/>
      <c r="Z30" s="394"/>
      <c r="AA30" s="483"/>
      <c r="AB30" s="483"/>
      <c r="AC30" s="483"/>
      <c r="AD30" s="56"/>
      <c r="AE30" s="483"/>
      <c r="AF30" s="251"/>
      <c r="AG30" s="252">
        <f t="shared" si="0"/>
        <v>105</v>
      </c>
    </row>
    <row r="31" spans="2:33" ht="12.75">
      <c r="B31" s="83"/>
      <c r="C31" s="146" t="s">
        <v>148</v>
      </c>
      <c r="D31" s="133" t="s">
        <v>169</v>
      </c>
      <c r="E31" s="113"/>
      <c r="F31" s="113"/>
      <c r="G31" s="114"/>
      <c r="H31" s="113"/>
      <c r="I31" s="113"/>
      <c r="J31" s="115"/>
      <c r="K31" s="115"/>
      <c r="L31" s="237">
        <f>SUM(E31:K31)</f>
        <v>0</v>
      </c>
      <c r="N31" s="373" t="s">
        <v>340</v>
      </c>
      <c r="O31" s="239" t="s">
        <v>291</v>
      </c>
      <c r="P31" s="378" t="s">
        <v>290</v>
      </c>
      <c r="Q31" s="384">
        <v>86</v>
      </c>
      <c r="R31" s="386"/>
      <c r="S31" s="366"/>
      <c r="T31" s="366"/>
      <c r="U31" s="483"/>
      <c r="V31" s="483"/>
      <c r="W31" s="483"/>
      <c r="X31" s="251"/>
      <c r="Y31" s="386"/>
      <c r="Z31" s="394"/>
      <c r="AA31" s="483"/>
      <c r="AB31" s="483"/>
      <c r="AC31" s="483"/>
      <c r="AD31" s="56"/>
      <c r="AE31" s="483"/>
      <c r="AF31" s="251"/>
      <c r="AG31" s="252">
        <f t="shared" si="0"/>
        <v>86</v>
      </c>
    </row>
    <row r="32" spans="2:33" ht="12.75">
      <c r="B32" s="264"/>
      <c r="C32" s="146" t="s">
        <v>148</v>
      </c>
      <c r="D32" s="133" t="s">
        <v>167</v>
      </c>
      <c r="E32" s="113"/>
      <c r="F32" s="113"/>
      <c r="G32" s="114"/>
      <c r="H32" s="113"/>
      <c r="I32" s="113"/>
      <c r="J32" s="114"/>
      <c r="K32" s="115"/>
      <c r="L32" s="237">
        <f>SUM(E32:K32)</f>
        <v>0</v>
      </c>
      <c r="N32" s="373" t="s">
        <v>341</v>
      </c>
      <c r="O32" s="184" t="s">
        <v>116</v>
      </c>
      <c r="P32" s="378" t="s">
        <v>117</v>
      </c>
      <c r="Q32" s="387"/>
      <c r="R32" s="615"/>
      <c r="S32" s="394"/>
      <c r="T32" s="366"/>
      <c r="U32" s="616"/>
      <c r="V32" s="514"/>
      <c r="W32" s="59">
        <v>86</v>
      </c>
      <c r="X32" s="370"/>
      <c r="Y32" s="393"/>
      <c r="Z32" s="394"/>
      <c r="AA32" s="483"/>
      <c r="AB32" s="483"/>
      <c r="AC32" s="483"/>
      <c r="AD32" s="59"/>
      <c r="AE32" s="514"/>
      <c r="AF32" s="370"/>
      <c r="AG32" s="371">
        <f t="shared" si="0"/>
        <v>86</v>
      </c>
    </row>
    <row r="33" spans="2:33" ht="12.75">
      <c r="B33" s="264"/>
      <c r="C33" s="146" t="s">
        <v>148</v>
      </c>
      <c r="D33" s="133" t="s">
        <v>173</v>
      </c>
      <c r="E33" s="113"/>
      <c r="F33" s="12"/>
      <c r="G33" s="17"/>
      <c r="H33" s="12"/>
      <c r="I33" s="12"/>
      <c r="J33" s="17"/>
      <c r="K33" s="26"/>
      <c r="L33" s="237">
        <f>SUM(E33:K33)</f>
        <v>0</v>
      </c>
      <c r="N33" s="373" t="s">
        <v>521</v>
      </c>
      <c r="O33" s="184" t="s">
        <v>526</v>
      </c>
      <c r="P33" s="379" t="s">
        <v>525</v>
      </c>
      <c r="Q33" s="387"/>
      <c r="R33" s="615"/>
      <c r="S33" s="390">
        <v>85</v>
      </c>
      <c r="T33" s="366"/>
      <c r="U33" s="499"/>
      <c r="V33" s="499"/>
      <c r="W33" s="499"/>
      <c r="X33" s="342"/>
      <c r="Y33" s="393"/>
      <c r="Z33" s="396"/>
      <c r="AA33" s="483"/>
      <c r="AB33" s="483"/>
      <c r="AC33" s="483"/>
      <c r="AD33" s="7"/>
      <c r="AE33" s="499"/>
      <c r="AF33" s="7"/>
      <c r="AG33" s="371">
        <f t="shared" si="0"/>
        <v>85</v>
      </c>
    </row>
    <row r="34" spans="2:33" ht="12.75" customHeight="1" thickBot="1">
      <c r="B34" s="264"/>
      <c r="C34" s="146" t="s">
        <v>148</v>
      </c>
      <c r="D34" s="133" t="s">
        <v>557</v>
      </c>
      <c r="E34" s="113"/>
      <c r="F34" s="12"/>
      <c r="G34" s="17"/>
      <c r="H34" s="12"/>
      <c r="I34" s="12"/>
      <c r="J34" s="17"/>
      <c r="K34" s="26"/>
      <c r="L34" s="237"/>
      <c r="N34" s="374" t="s">
        <v>522</v>
      </c>
      <c r="O34" s="185" t="s">
        <v>107</v>
      </c>
      <c r="P34" s="381" t="s">
        <v>108</v>
      </c>
      <c r="Q34" s="388"/>
      <c r="R34" s="388"/>
      <c r="S34" s="366"/>
      <c r="T34" s="366"/>
      <c r="U34" s="500"/>
      <c r="V34" s="483"/>
      <c r="W34" s="483"/>
      <c r="X34" s="391"/>
      <c r="Y34" s="388"/>
      <c r="Z34" s="366"/>
      <c r="AA34" s="483"/>
      <c r="AB34" s="483"/>
      <c r="AC34" s="483"/>
      <c r="AD34" s="56"/>
      <c r="AE34" s="483"/>
      <c r="AF34" s="56"/>
      <c r="AG34" s="371">
        <f t="shared" si="0"/>
        <v>0</v>
      </c>
    </row>
    <row r="35" spans="2:17" ht="12.75">
      <c r="B35" s="264"/>
      <c r="C35" s="146" t="s">
        <v>560</v>
      </c>
      <c r="D35" s="133" t="s">
        <v>558</v>
      </c>
      <c r="E35" s="113"/>
      <c r="F35" s="12"/>
      <c r="G35" s="17"/>
      <c r="H35" s="12"/>
      <c r="I35" s="12"/>
      <c r="J35" s="17"/>
      <c r="K35" s="26"/>
      <c r="L35" s="237"/>
      <c r="Q35" s="382"/>
    </row>
    <row r="36" spans="2:17" ht="12.75">
      <c r="B36" s="264"/>
      <c r="C36" s="117"/>
      <c r="D36" s="17"/>
      <c r="E36" s="113"/>
      <c r="F36" s="12"/>
      <c r="G36" s="17"/>
      <c r="H36" s="12"/>
      <c r="I36" s="12"/>
      <c r="J36" s="17"/>
      <c r="K36" s="26"/>
      <c r="L36" s="237"/>
      <c r="Q36" s="382"/>
    </row>
    <row r="37" spans="2:17" ht="12.75">
      <c r="B37" s="264"/>
      <c r="C37" s="117"/>
      <c r="D37" s="17"/>
      <c r="E37" s="113"/>
      <c r="F37" s="12"/>
      <c r="G37" s="17"/>
      <c r="H37" s="12"/>
      <c r="I37" s="12"/>
      <c r="J37" s="17"/>
      <c r="K37" s="26"/>
      <c r="L37" s="237"/>
      <c r="Q37" s="382"/>
    </row>
    <row r="38" spans="2:17" ht="12.75">
      <c r="B38" s="264"/>
      <c r="C38" s="129"/>
      <c r="D38" s="114"/>
      <c r="E38" s="113"/>
      <c r="F38" s="12"/>
      <c r="G38" s="17"/>
      <c r="H38" s="12"/>
      <c r="I38" s="12"/>
      <c r="J38" s="17"/>
      <c r="K38" s="26"/>
      <c r="L38" s="237"/>
      <c r="Q38" s="382"/>
    </row>
    <row r="39" spans="2:17" ht="12.75">
      <c r="B39" s="264"/>
      <c r="C39" s="146" t="s">
        <v>511</v>
      </c>
      <c r="D39" s="341" t="s">
        <v>512</v>
      </c>
      <c r="E39" s="113"/>
      <c r="F39" s="12"/>
      <c r="G39" s="17"/>
      <c r="H39" s="12"/>
      <c r="I39" s="12"/>
      <c r="J39" s="17"/>
      <c r="K39" s="26"/>
      <c r="L39" s="237"/>
      <c r="Q39" s="382"/>
    </row>
    <row r="40" spans="2:17" ht="12.75">
      <c r="B40" s="264"/>
      <c r="C40" s="117"/>
      <c r="D40" s="50"/>
      <c r="E40" s="113"/>
      <c r="F40" s="12"/>
      <c r="G40" s="17"/>
      <c r="H40" s="12"/>
      <c r="I40" s="12"/>
      <c r="J40" s="17"/>
      <c r="K40" s="26"/>
      <c r="L40" s="237"/>
      <c r="Q40" s="382"/>
    </row>
    <row r="41" spans="2:17" ht="12.75">
      <c r="B41" s="83"/>
      <c r="C41" s="163" t="s">
        <v>584</v>
      </c>
      <c r="D41" s="175" t="s">
        <v>579</v>
      </c>
      <c r="E41" s="305"/>
      <c r="F41" s="7"/>
      <c r="G41" s="7"/>
      <c r="H41" s="7"/>
      <c r="I41" s="7"/>
      <c r="J41" s="7"/>
      <c r="K41" s="7"/>
      <c r="L41" s="237"/>
      <c r="Q41" s="4"/>
    </row>
    <row r="42" spans="2:17" ht="12.75">
      <c r="B42" s="264"/>
      <c r="C42" s="274"/>
      <c r="D42" s="7"/>
      <c r="E42" s="113"/>
      <c r="F42" s="113"/>
      <c r="G42" s="114"/>
      <c r="H42" s="113"/>
      <c r="I42" s="113"/>
      <c r="J42" s="114"/>
      <c r="K42" s="115"/>
      <c r="L42" s="273">
        <f>SUM(E42:K42)</f>
        <v>0</v>
      </c>
      <c r="Q42" s="4"/>
    </row>
    <row r="43" spans="2:17" ht="12.75">
      <c r="B43" s="264"/>
      <c r="C43" s="146" t="s">
        <v>171</v>
      </c>
      <c r="D43" s="256" t="s">
        <v>170</v>
      </c>
      <c r="E43" s="113"/>
      <c r="F43" s="113"/>
      <c r="G43" s="114"/>
      <c r="H43" s="113">
        <v>98</v>
      </c>
      <c r="I43" s="113"/>
      <c r="J43" s="116"/>
      <c r="K43" s="115"/>
      <c r="L43" s="237">
        <f>SUM(F43:K43)</f>
        <v>98</v>
      </c>
      <c r="Q43" s="4"/>
    </row>
    <row r="44" spans="2:17" ht="13.5" thickBot="1">
      <c r="B44" s="265"/>
      <c r="C44" s="266"/>
      <c r="D44" s="267"/>
      <c r="E44" s="268"/>
      <c r="F44" s="269"/>
      <c r="G44" s="267"/>
      <c r="H44" s="269"/>
      <c r="I44" s="269"/>
      <c r="J44" s="271"/>
      <c r="K44" s="270"/>
      <c r="L44" s="272">
        <f>SUM(F44:K44)</f>
        <v>0</v>
      </c>
      <c r="Q44" s="4"/>
    </row>
    <row r="45" spans="3:11" ht="12.75">
      <c r="C45" s="10"/>
      <c r="E45">
        <f aca="true" t="shared" si="3" ref="E45:K45">SUM(E5:E44)</f>
        <v>579</v>
      </c>
      <c r="F45">
        <f t="shared" si="3"/>
        <v>400</v>
      </c>
      <c r="G45">
        <f t="shared" si="3"/>
        <v>0</v>
      </c>
      <c r="H45">
        <f t="shared" si="3"/>
        <v>623</v>
      </c>
      <c r="I45">
        <f t="shared" si="3"/>
        <v>0</v>
      </c>
      <c r="J45">
        <f t="shared" si="3"/>
        <v>887</v>
      </c>
      <c r="K45">
        <f t="shared" si="3"/>
        <v>0</v>
      </c>
    </row>
  </sheetData>
  <sheetProtection/>
  <mergeCells count="9">
    <mergeCell ref="B2:L3"/>
    <mergeCell ref="N1:AG1"/>
    <mergeCell ref="N2:N4"/>
    <mergeCell ref="O2:O4"/>
    <mergeCell ref="P2:P4"/>
    <mergeCell ref="Q2:R2"/>
    <mergeCell ref="S2:X2"/>
    <mergeCell ref="Y2:AF2"/>
    <mergeCell ref="AG2:AG4"/>
  </mergeCells>
  <printOptions/>
  <pageMargins left="0.31496062992125984" right="0.31496062992125984" top="1.141732283464567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95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5.421875" style="0" customWidth="1"/>
    <col min="2" max="2" width="4.57421875" style="0" customWidth="1"/>
    <col min="3" max="3" width="26.28125" style="0" customWidth="1"/>
    <col min="4" max="4" width="6.8515625" style="0" customWidth="1"/>
    <col min="5" max="9" width="6.7109375" style="0" customWidth="1"/>
  </cols>
  <sheetData>
    <row r="2" ht="9.75" customHeight="1"/>
    <row r="3" spans="2:11" ht="72" customHeight="1">
      <c r="B3" s="191" t="s">
        <v>262</v>
      </c>
      <c r="C3" s="192" t="s">
        <v>261</v>
      </c>
      <c r="D3" s="186" t="s">
        <v>241</v>
      </c>
      <c r="E3" s="193" t="s">
        <v>264</v>
      </c>
      <c r="F3" s="187" t="s">
        <v>263</v>
      </c>
      <c r="G3" s="187" t="s">
        <v>604</v>
      </c>
      <c r="H3" s="193" t="s">
        <v>571</v>
      </c>
      <c r="I3" s="193" t="s">
        <v>572</v>
      </c>
      <c r="J3" s="188" t="s">
        <v>247</v>
      </c>
      <c r="K3" s="193" t="s">
        <v>543</v>
      </c>
    </row>
    <row r="4" spans="2:11" ht="12.75" customHeight="1">
      <c r="B4" s="337" t="s">
        <v>168</v>
      </c>
      <c r="C4" s="289" t="s">
        <v>189</v>
      </c>
      <c r="D4" s="7">
        <v>103</v>
      </c>
      <c r="E4" s="7">
        <v>105</v>
      </c>
      <c r="F4" s="7">
        <v>97</v>
      </c>
      <c r="G4" s="7">
        <v>105</v>
      </c>
      <c r="H4" s="7">
        <v>105</v>
      </c>
      <c r="I4" s="7">
        <v>103</v>
      </c>
      <c r="J4" s="189">
        <f aca="true" t="shared" si="0" ref="J4:J35">SUM(D4:I4)</f>
        <v>618</v>
      </c>
      <c r="K4" s="7">
        <v>105</v>
      </c>
    </row>
    <row r="5" spans="2:11" ht="12.75" customHeight="1">
      <c r="B5" s="337" t="s">
        <v>129</v>
      </c>
      <c r="C5" s="287" t="s">
        <v>198</v>
      </c>
      <c r="D5" s="7">
        <v>92</v>
      </c>
      <c r="E5" s="7">
        <v>95</v>
      </c>
      <c r="F5" s="7">
        <v>96</v>
      </c>
      <c r="G5" s="7">
        <v>90</v>
      </c>
      <c r="H5" s="7">
        <v>96</v>
      </c>
      <c r="I5" s="7">
        <v>101</v>
      </c>
      <c r="J5" s="189">
        <f t="shared" si="0"/>
        <v>570</v>
      </c>
      <c r="K5" s="7">
        <v>103</v>
      </c>
    </row>
    <row r="6" spans="2:11" ht="12.75" customHeight="1">
      <c r="B6" s="337" t="s">
        <v>130</v>
      </c>
      <c r="C6" s="288" t="s">
        <v>343</v>
      </c>
      <c r="D6" s="7">
        <v>91</v>
      </c>
      <c r="E6" s="7">
        <v>97</v>
      </c>
      <c r="F6" s="7">
        <v>90</v>
      </c>
      <c r="G6" s="7">
        <v>97</v>
      </c>
      <c r="H6" s="7">
        <v>94</v>
      </c>
      <c r="I6" s="7">
        <v>95</v>
      </c>
      <c r="J6" s="189">
        <f t="shared" si="0"/>
        <v>564</v>
      </c>
      <c r="K6" s="305">
        <v>101</v>
      </c>
    </row>
    <row r="7" spans="2:11" ht="12.75" customHeight="1">
      <c r="B7" s="337" t="s">
        <v>141</v>
      </c>
      <c r="C7" s="285" t="s">
        <v>431</v>
      </c>
      <c r="D7" s="334">
        <v>95</v>
      </c>
      <c r="E7" s="334">
        <v>101</v>
      </c>
      <c r="F7" s="334">
        <v>101</v>
      </c>
      <c r="G7" s="334">
        <v>92</v>
      </c>
      <c r="H7" s="334">
        <v>87</v>
      </c>
      <c r="I7" s="334">
        <v>84</v>
      </c>
      <c r="J7" s="334">
        <f t="shared" si="0"/>
        <v>560</v>
      </c>
      <c r="K7" s="7">
        <v>97</v>
      </c>
    </row>
    <row r="8" spans="2:11" ht="12.75" customHeight="1">
      <c r="B8" s="337" t="s">
        <v>146</v>
      </c>
      <c r="C8" s="289" t="s">
        <v>191</v>
      </c>
      <c r="D8" s="7">
        <v>97</v>
      </c>
      <c r="E8" s="7">
        <v>103</v>
      </c>
      <c r="F8" s="7">
        <v>95</v>
      </c>
      <c r="G8" s="7"/>
      <c r="H8" s="7">
        <v>103</v>
      </c>
      <c r="I8" s="7">
        <v>105</v>
      </c>
      <c r="J8" s="189">
        <f t="shared" si="0"/>
        <v>503</v>
      </c>
      <c r="K8" s="7">
        <v>96</v>
      </c>
    </row>
    <row r="9" spans="2:11" ht="12.75" customHeight="1">
      <c r="B9" s="337" t="s">
        <v>163</v>
      </c>
      <c r="C9" s="190" t="s">
        <v>188</v>
      </c>
      <c r="D9" s="7">
        <v>94</v>
      </c>
      <c r="E9" s="7">
        <v>96</v>
      </c>
      <c r="F9" s="7">
        <v>105</v>
      </c>
      <c r="G9" s="7"/>
      <c r="H9" s="7">
        <v>101</v>
      </c>
      <c r="I9" s="7">
        <v>96</v>
      </c>
      <c r="J9" s="189">
        <f t="shared" si="0"/>
        <v>492</v>
      </c>
      <c r="K9" s="7">
        <v>95</v>
      </c>
    </row>
    <row r="10" spans="2:11" ht="12.75" customHeight="1">
      <c r="B10" s="337" t="s">
        <v>132</v>
      </c>
      <c r="C10" s="190" t="s">
        <v>202</v>
      </c>
      <c r="D10" s="7">
        <v>76</v>
      </c>
      <c r="E10" s="7">
        <v>61</v>
      </c>
      <c r="F10" s="7">
        <v>73</v>
      </c>
      <c r="G10" s="7">
        <v>101</v>
      </c>
      <c r="H10" s="7">
        <v>85</v>
      </c>
      <c r="I10" s="7">
        <v>83</v>
      </c>
      <c r="J10" s="189">
        <f t="shared" si="0"/>
        <v>479</v>
      </c>
      <c r="K10" s="7">
        <v>94</v>
      </c>
    </row>
    <row r="11" spans="2:11" ht="12.75" customHeight="1">
      <c r="B11" s="337" t="s">
        <v>175</v>
      </c>
      <c r="C11" s="285" t="s">
        <v>365</v>
      </c>
      <c r="D11" s="7">
        <v>71</v>
      </c>
      <c r="E11" s="7">
        <v>92</v>
      </c>
      <c r="F11" s="7">
        <v>103</v>
      </c>
      <c r="G11" s="7"/>
      <c r="H11" s="7">
        <v>82</v>
      </c>
      <c r="I11" s="7">
        <v>85</v>
      </c>
      <c r="J11" s="189">
        <f t="shared" si="0"/>
        <v>433</v>
      </c>
      <c r="K11" s="7">
        <v>93</v>
      </c>
    </row>
    <row r="12" spans="2:11" ht="12.75" customHeight="1">
      <c r="B12" s="337" t="s">
        <v>152</v>
      </c>
      <c r="C12" s="190" t="s">
        <v>364</v>
      </c>
      <c r="D12" s="7">
        <v>79</v>
      </c>
      <c r="E12" s="7">
        <v>89</v>
      </c>
      <c r="F12" s="7">
        <v>76</v>
      </c>
      <c r="G12" s="7"/>
      <c r="H12" s="7">
        <v>95</v>
      </c>
      <c r="I12" s="7">
        <v>91</v>
      </c>
      <c r="J12" s="189">
        <f t="shared" si="0"/>
        <v>430</v>
      </c>
      <c r="K12" s="7">
        <v>92</v>
      </c>
    </row>
    <row r="13" spans="2:11" ht="12.75" customHeight="1">
      <c r="B13" s="337" t="s">
        <v>203</v>
      </c>
      <c r="C13" s="190" t="s">
        <v>201</v>
      </c>
      <c r="D13" s="254">
        <v>66</v>
      </c>
      <c r="E13" s="7">
        <v>84</v>
      </c>
      <c r="F13" s="7">
        <v>93</v>
      </c>
      <c r="G13" s="7"/>
      <c r="H13" s="7">
        <v>91</v>
      </c>
      <c r="I13" s="7">
        <v>94</v>
      </c>
      <c r="J13" s="189">
        <f t="shared" si="0"/>
        <v>428</v>
      </c>
      <c r="K13" s="7">
        <v>91</v>
      </c>
    </row>
    <row r="14" spans="2:11" ht="12.75" customHeight="1">
      <c r="B14" s="337" t="s">
        <v>177</v>
      </c>
      <c r="C14" s="291" t="s">
        <v>416</v>
      </c>
      <c r="D14" s="254">
        <v>63</v>
      </c>
      <c r="E14" s="7">
        <v>93</v>
      </c>
      <c r="F14" s="7">
        <v>92</v>
      </c>
      <c r="G14" s="7"/>
      <c r="H14" s="7">
        <v>84</v>
      </c>
      <c r="I14" s="7">
        <v>93</v>
      </c>
      <c r="J14" s="189">
        <f t="shared" si="0"/>
        <v>425</v>
      </c>
      <c r="K14" s="7">
        <v>90</v>
      </c>
    </row>
    <row r="15" spans="2:11" ht="12.75" customHeight="1">
      <c r="B15" s="337" t="s">
        <v>204</v>
      </c>
      <c r="C15" s="288" t="s">
        <v>197</v>
      </c>
      <c r="D15" s="7">
        <v>77</v>
      </c>
      <c r="E15" s="7">
        <v>74</v>
      </c>
      <c r="F15" s="7">
        <v>61</v>
      </c>
      <c r="G15" s="7"/>
      <c r="H15" s="7">
        <v>78</v>
      </c>
      <c r="I15" s="7">
        <v>78</v>
      </c>
      <c r="J15" s="189">
        <f t="shared" si="0"/>
        <v>368</v>
      </c>
      <c r="K15" s="7">
        <v>89</v>
      </c>
    </row>
    <row r="16" spans="2:11" ht="12.75" customHeight="1">
      <c r="B16" s="337" t="s">
        <v>205</v>
      </c>
      <c r="C16" s="288" t="s">
        <v>190</v>
      </c>
      <c r="D16" s="7">
        <v>101</v>
      </c>
      <c r="E16" s="7">
        <v>91</v>
      </c>
      <c r="F16" s="7">
        <v>68</v>
      </c>
      <c r="G16" s="7">
        <v>103</v>
      </c>
      <c r="H16" s="60"/>
      <c r="I16" s="60"/>
      <c r="J16" s="189">
        <f t="shared" si="0"/>
        <v>363</v>
      </c>
      <c r="K16" s="7">
        <v>88</v>
      </c>
    </row>
    <row r="17" spans="2:11" ht="12.75" customHeight="1">
      <c r="B17" s="337" t="s">
        <v>206</v>
      </c>
      <c r="C17" s="288" t="s">
        <v>342</v>
      </c>
      <c r="D17" s="7">
        <v>96</v>
      </c>
      <c r="E17" s="7">
        <v>90</v>
      </c>
      <c r="F17" s="7">
        <v>79</v>
      </c>
      <c r="G17" s="7"/>
      <c r="H17" s="7">
        <v>97</v>
      </c>
      <c r="I17" s="60"/>
      <c r="J17" s="189">
        <f t="shared" si="0"/>
        <v>362</v>
      </c>
      <c r="K17" s="7">
        <v>87</v>
      </c>
    </row>
    <row r="18" spans="2:11" ht="12.75" customHeight="1">
      <c r="B18" s="337" t="s">
        <v>207</v>
      </c>
      <c r="C18" s="190" t="s">
        <v>363</v>
      </c>
      <c r="D18" s="7">
        <v>80</v>
      </c>
      <c r="E18" s="7">
        <v>94</v>
      </c>
      <c r="F18" s="7">
        <v>85</v>
      </c>
      <c r="G18" s="7"/>
      <c r="H18" s="7">
        <v>92</v>
      </c>
      <c r="I18" s="60"/>
      <c r="J18" s="189">
        <f t="shared" si="0"/>
        <v>351</v>
      </c>
      <c r="K18" s="7">
        <v>86</v>
      </c>
    </row>
    <row r="19" spans="2:11" ht="12.75" customHeight="1">
      <c r="B19" s="337" t="s">
        <v>136</v>
      </c>
      <c r="C19" s="285" t="s">
        <v>233</v>
      </c>
      <c r="D19" s="254">
        <v>57</v>
      </c>
      <c r="E19" s="7">
        <v>71</v>
      </c>
      <c r="F19" s="7">
        <v>58</v>
      </c>
      <c r="G19" s="7"/>
      <c r="H19" s="7">
        <v>80</v>
      </c>
      <c r="I19" s="7">
        <v>79</v>
      </c>
      <c r="J19" s="189">
        <f t="shared" si="0"/>
        <v>345</v>
      </c>
      <c r="K19" s="7">
        <v>85</v>
      </c>
    </row>
    <row r="20" spans="2:11" ht="12.75" customHeight="1">
      <c r="B20" s="337" t="s">
        <v>153</v>
      </c>
      <c r="C20" s="190" t="s">
        <v>373</v>
      </c>
      <c r="D20" s="7">
        <v>86</v>
      </c>
      <c r="E20" s="60">
        <v>0</v>
      </c>
      <c r="F20" s="7">
        <v>88</v>
      </c>
      <c r="G20" s="7"/>
      <c r="H20" s="7">
        <v>76</v>
      </c>
      <c r="I20" s="7">
        <v>87</v>
      </c>
      <c r="J20" s="189">
        <f t="shared" si="0"/>
        <v>337</v>
      </c>
      <c r="K20" s="7">
        <v>84</v>
      </c>
    </row>
    <row r="21" spans="2:11" ht="12.75" customHeight="1">
      <c r="B21" s="337" t="s">
        <v>208</v>
      </c>
      <c r="C21" s="290" t="s">
        <v>374</v>
      </c>
      <c r="D21" s="7">
        <v>84</v>
      </c>
      <c r="E21" s="60">
        <v>0</v>
      </c>
      <c r="F21" s="7">
        <v>82</v>
      </c>
      <c r="G21" s="7"/>
      <c r="H21" s="7">
        <v>88</v>
      </c>
      <c r="I21" s="7">
        <v>81</v>
      </c>
      <c r="J21" s="189">
        <f t="shared" si="0"/>
        <v>335</v>
      </c>
      <c r="K21" s="7">
        <v>83</v>
      </c>
    </row>
    <row r="22" spans="2:11" ht="12.75" customHeight="1">
      <c r="B22" s="337" t="s">
        <v>187</v>
      </c>
      <c r="C22" s="285" t="s">
        <v>192</v>
      </c>
      <c r="D22" s="567" t="s">
        <v>1</v>
      </c>
      <c r="E22" s="7">
        <v>68</v>
      </c>
      <c r="F22" s="7">
        <v>81</v>
      </c>
      <c r="G22" s="7"/>
      <c r="H22" s="7">
        <v>93</v>
      </c>
      <c r="I22" s="7">
        <v>89</v>
      </c>
      <c r="J22" s="189">
        <f t="shared" si="0"/>
        <v>331</v>
      </c>
      <c r="K22" s="7">
        <v>82</v>
      </c>
    </row>
    <row r="23" spans="2:11" ht="12.75" customHeight="1">
      <c r="B23" s="337" t="s">
        <v>221</v>
      </c>
      <c r="C23" s="190" t="s">
        <v>199</v>
      </c>
      <c r="D23" s="7">
        <v>90</v>
      </c>
      <c r="E23" s="7">
        <v>88</v>
      </c>
      <c r="F23" s="7">
        <v>57</v>
      </c>
      <c r="G23" s="7"/>
      <c r="H23" s="7">
        <v>89</v>
      </c>
      <c r="I23" s="60"/>
      <c r="J23" s="189">
        <f t="shared" si="0"/>
        <v>324</v>
      </c>
      <c r="K23" s="7">
        <v>81</v>
      </c>
    </row>
    <row r="24" spans="2:11" ht="12.75" customHeight="1">
      <c r="B24" s="337" t="s">
        <v>222</v>
      </c>
      <c r="C24" s="285" t="s">
        <v>218</v>
      </c>
      <c r="D24" s="253">
        <v>0</v>
      </c>
      <c r="E24" s="7">
        <v>75</v>
      </c>
      <c r="F24" s="7">
        <v>80</v>
      </c>
      <c r="G24" s="7"/>
      <c r="H24" s="7">
        <v>75</v>
      </c>
      <c r="I24" s="7">
        <v>86</v>
      </c>
      <c r="J24" s="189">
        <f t="shared" si="0"/>
        <v>316</v>
      </c>
      <c r="K24" s="7">
        <v>80</v>
      </c>
    </row>
    <row r="25" spans="2:11" ht="12.75" customHeight="1">
      <c r="B25" s="337" t="s">
        <v>137</v>
      </c>
      <c r="C25" s="398" t="s">
        <v>414</v>
      </c>
      <c r="D25" s="254">
        <v>69</v>
      </c>
      <c r="E25" s="7">
        <v>79</v>
      </c>
      <c r="F25" s="7">
        <v>64</v>
      </c>
      <c r="G25" s="7"/>
      <c r="H25" s="60"/>
      <c r="I25" s="7">
        <v>80</v>
      </c>
      <c r="J25" s="189">
        <f t="shared" si="0"/>
        <v>292</v>
      </c>
      <c r="K25" s="7">
        <v>79</v>
      </c>
    </row>
    <row r="26" spans="2:11" ht="12.75" customHeight="1">
      <c r="B26" s="337" t="s">
        <v>131</v>
      </c>
      <c r="C26" s="288" t="s">
        <v>194</v>
      </c>
      <c r="D26" s="7">
        <v>105</v>
      </c>
      <c r="E26" s="60"/>
      <c r="F26" s="7">
        <v>84</v>
      </c>
      <c r="G26" s="7"/>
      <c r="H26" s="60"/>
      <c r="I26" s="7">
        <v>97</v>
      </c>
      <c r="J26" s="189">
        <f t="shared" si="0"/>
        <v>286</v>
      </c>
      <c r="K26" s="7">
        <v>78</v>
      </c>
    </row>
    <row r="27" spans="2:11" ht="12.75" customHeight="1">
      <c r="B27" s="337" t="s">
        <v>138</v>
      </c>
      <c r="C27" s="398" t="s">
        <v>367</v>
      </c>
      <c r="D27" s="253">
        <v>0</v>
      </c>
      <c r="E27" s="7">
        <v>66</v>
      </c>
      <c r="F27" s="7">
        <v>55</v>
      </c>
      <c r="G27" s="7"/>
      <c r="H27" s="7">
        <v>79</v>
      </c>
      <c r="I27" s="7">
        <v>77</v>
      </c>
      <c r="J27" s="189">
        <f t="shared" si="0"/>
        <v>277</v>
      </c>
      <c r="K27" s="7">
        <v>77</v>
      </c>
    </row>
    <row r="28" spans="2:11" ht="12.75" customHeight="1">
      <c r="B28" s="337" t="s">
        <v>223</v>
      </c>
      <c r="C28" s="291" t="s">
        <v>413</v>
      </c>
      <c r="D28" s="253">
        <v>74</v>
      </c>
      <c r="E28" s="7">
        <v>64</v>
      </c>
      <c r="F28" s="7">
        <v>48</v>
      </c>
      <c r="G28" s="7"/>
      <c r="H28" s="60"/>
      <c r="I28" s="7">
        <v>88</v>
      </c>
      <c r="J28" s="189">
        <f t="shared" si="0"/>
        <v>274</v>
      </c>
      <c r="K28" s="7">
        <v>76</v>
      </c>
    </row>
    <row r="29" spans="2:11" ht="12.75" customHeight="1">
      <c r="B29" s="337" t="s">
        <v>224</v>
      </c>
      <c r="C29" s="190" t="s">
        <v>370</v>
      </c>
      <c r="D29" s="254">
        <v>56</v>
      </c>
      <c r="E29" s="7">
        <v>58</v>
      </c>
      <c r="F29" s="7">
        <v>74</v>
      </c>
      <c r="G29" s="7"/>
      <c r="H29" s="7">
        <v>83</v>
      </c>
      <c r="I29" s="60"/>
      <c r="J29" s="189">
        <f t="shared" si="0"/>
        <v>271</v>
      </c>
      <c r="K29" s="7">
        <v>75</v>
      </c>
    </row>
    <row r="30" spans="2:11" ht="12.75" customHeight="1">
      <c r="B30" s="337" t="s">
        <v>225</v>
      </c>
      <c r="C30" s="285" t="s">
        <v>237</v>
      </c>
      <c r="D30" s="254">
        <v>65</v>
      </c>
      <c r="E30" s="7">
        <v>63</v>
      </c>
      <c r="F30" s="7">
        <v>59</v>
      </c>
      <c r="G30" s="7"/>
      <c r="H30" s="60"/>
      <c r="I30" s="7">
        <v>76</v>
      </c>
      <c r="J30" s="189">
        <f t="shared" si="0"/>
        <v>263</v>
      </c>
      <c r="K30" s="7">
        <v>74</v>
      </c>
    </row>
    <row r="31" spans="2:11" ht="12.75" customHeight="1">
      <c r="B31" s="337" t="s">
        <v>226</v>
      </c>
      <c r="C31" s="287" t="s">
        <v>349</v>
      </c>
      <c r="D31" s="7">
        <v>85</v>
      </c>
      <c r="E31" s="7">
        <v>85</v>
      </c>
      <c r="F31" s="7">
        <v>91</v>
      </c>
      <c r="G31" s="7"/>
      <c r="H31" s="60"/>
      <c r="I31" s="60"/>
      <c r="J31" s="189">
        <f t="shared" si="0"/>
        <v>261</v>
      </c>
      <c r="K31" s="7">
        <v>73</v>
      </c>
    </row>
    <row r="32" spans="2:11" ht="12.75" customHeight="1">
      <c r="B32" s="337" t="s">
        <v>227</v>
      </c>
      <c r="C32" s="285" t="s">
        <v>530</v>
      </c>
      <c r="D32" s="567"/>
      <c r="E32" s="7">
        <v>76</v>
      </c>
      <c r="F32" s="7">
        <v>94</v>
      </c>
      <c r="G32" s="7"/>
      <c r="H32" s="7">
        <v>73</v>
      </c>
      <c r="I32" s="60"/>
      <c r="J32" s="189">
        <f t="shared" si="0"/>
        <v>243</v>
      </c>
      <c r="K32" s="7">
        <v>72</v>
      </c>
    </row>
    <row r="33" spans="2:11" ht="12.75" customHeight="1">
      <c r="B33" s="337" t="s">
        <v>228</v>
      </c>
      <c r="C33" s="190" t="s">
        <v>348</v>
      </c>
      <c r="D33" s="7">
        <v>89</v>
      </c>
      <c r="E33" s="60">
        <v>0</v>
      </c>
      <c r="F33" s="7">
        <v>60</v>
      </c>
      <c r="G33" s="7"/>
      <c r="H33" s="7">
        <v>90</v>
      </c>
      <c r="I33" s="60"/>
      <c r="J33" s="189">
        <f t="shared" si="0"/>
        <v>239</v>
      </c>
      <c r="K33" s="7">
        <v>71</v>
      </c>
    </row>
    <row r="34" spans="2:11" ht="12.75" customHeight="1">
      <c r="B34" s="337" t="s">
        <v>229</v>
      </c>
      <c r="C34" s="287" t="s">
        <v>430</v>
      </c>
      <c r="D34" s="567">
        <v>0</v>
      </c>
      <c r="E34" s="7">
        <v>81</v>
      </c>
      <c r="F34" s="7">
        <v>71</v>
      </c>
      <c r="H34" s="60"/>
      <c r="I34" s="7">
        <v>82</v>
      </c>
      <c r="J34" s="189">
        <f t="shared" si="0"/>
        <v>234</v>
      </c>
      <c r="K34" s="7">
        <v>70</v>
      </c>
    </row>
    <row r="35" spans="2:11" ht="12.75" customHeight="1">
      <c r="B35" s="337" t="s">
        <v>234</v>
      </c>
      <c r="C35" s="190" t="s">
        <v>369</v>
      </c>
      <c r="D35" s="254">
        <v>67</v>
      </c>
      <c r="E35" s="7">
        <v>83</v>
      </c>
      <c r="F35" s="7">
        <v>75</v>
      </c>
      <c r="H35" s="60"/>
      <c r="I35" s="60"/>
      <c r="J35" s="189">
        <f t="shared" si="0"/>
        <v>225</v>
      </c>
      <c r="K35" s="7">
        <v>69</v>
      </c>
    </row>
    <row r="36" spans="2:11" ht="12.75" customHeight="1">
      <c r="B36" s="337" t="s">
        <v>139</v>
      </c>
      <c r="C36" s="285" t="s">
        <v>193</v>
      </c>
      <c r="D36" s="254">
        <v>62</v>
      </c>
      <c r="E36" s="60"/>
      <c r="F36" s="7">
        <v>65</v>
      </c>
      <c r="H36" s="60"/>
      <c r="I36" s="7">
        <v>92</v>
      </c>
      <c r="J36" s="189">
        <f aca="true" t="shared" si="1" ref="J36:J67">SUM(D36:I36)</f>
        <v>219</v>
      </c>
      <c r="K36" s="7">
        <v>68</v>
      </c>
    </row>
    <row r="37" spans="2:11" ht="12.75" customHeight="1">
      <c r="B37" s="337" t="s">
        <v>235</v>
      </c>
      <c r="C37" s="287" t="s">
        <v>242</v>
      </c>
      <c r="D37" s="7">
        <v>81</v>
      </c>
      <c r="E37" s="60">
        <v>0</v>
      </c>
      <c r="F37" s="7">
        <v>54</v>
      </c>
      <c r="H37" s="7">
        <v>81</v>
      </c>
      <c r="I37" s="60"/>
      <c r="J37" s="189">
        <f t="shared" si="1"/>
        <v>216</v>
      </c>
      <c r="K37" s="7">
        <v>67</v>
      </c>
    </row>
    <row r="38" spans="2:11" ht="12.75" customHeight="1">
      <c r="B38" s="337" t="s">
        <v>236</v>
      </c>
      <c r="C38" s="285" t="s">
        <v>231</v>
      </c>
      <c r="D38" s="7">
        <v>75</v>
      </c>
      <c r="E38" s="7">
        <v>62</v>
      </c>
      <c r="F38" s="7">
        <v>78</v>
      </c>
      <c r="H38" s="60"/>
      <c r="I38" s="60"/>
      <c r="J38" s="189">
        <f t="shared" si="1"/>
        <v>215</v>
      </c>
      <c r="K38" s="7">
        <v>66</v>
      </c>
    </row>
    <row r="39" spans="2:11" ht="12.75" customHeight="1">
      <c r="B39" s="337" t="s">
        <v>239</v>
      </c>
      <c r="C39" s="291" t="s">
        <v>371</v>
      </c>
      <c r="D39" s="254">
        <v>55</v>
      </c>
      <c r="E39" s="7">
        <v>67</v>
      </c>
      <c r="F39" s="7">
        <v>89</v>
      </c>
      <c r="H39" s="60"/>
      <c r="I39" s="60"/>
      <c r="J39" s="189">
        <f t="shared" si="1"/>
        <v>211</v>
      </c>
      <c r="K39" s="7">
        <v>65</v>
      </c>
    </row>
    <row r="40" spans="2:11" ht="12.75" customHeight="1">
      <c r="B40" s="337" t="s">
        <v>240</v>
      </c>
      <c r="C40" s="290" t="s">
        <v>534</v>
      </c>
      <c r="D40" s="567"/>
      <c r="E40" s="7">
        <v>65</v>
      </c>
      <c r="F40" s="7">
        <v>52</v>
      </c>
      <c r="H40" s="7">
        <v>71</v>
      </c>
      <c r="I40" s="60"/>
      <c r="J40" s="189">
        <f t="shared" si="1"/>
        <v>188</v>
      </c>
      <c r="K40" s="7">
        <v>64</v>
      </c>
    </row>
    <row r="41" spans="2:11" ht="12.75" customHeight="1">
      <c r="B41" s="337" t="s">
        <v>245</v>
      </c>
      <c r="C41" s="287" t="s">
        <v>215</v>
      </c>
      <c r="D41" s="254">
        <v>51</v>
      </c>
      <c r="E41" s="7"/>
      <c r="F41" s="7">
        <v>62</v>
      </c>
      <c r="H41" s="7">
        <v>72</v>
      </c>
      <c r="I41" s="60"/>
      <c r="J41" s="189">
        <f t="shared" si="1"/>
        <v>185</v>
      </c>
      <c r="K41" s="7">
        <v>63</v>
      </c>
    </row>
    <row r="42" spans="2:11" ht="12.75" customHeight="1">
      <c r="B42" s="337" t="s">
        <v>246</v>
      </c>
      <c r="C42" s="398" t="s">
        <v>362</v>
      </c>
      <c r="D42" s="7">
        <v>82</v>
      </c>
      <c r="E42" s="60"/>
      <c r="F42" s="60"/>
      <c r="G42">
        <v>96</v>
      </c>
      <c r="H42" s="7"/>
      <c r="I42" s="60"/>
      <c r="J42" s="189">
        <f t="shared" si="1"/>
        <v>178</v>
      </c>
      <c r="K42" s="7">
        <v>62</v>
      </c>
    </row>
    <row r="43" spans="2:11" ht="12.75" customHeight="1">
      <c r="B43" s="337" t="s">
        <v>154</v>
      </c>
      <c r="C43" s="290" t="s">
        <v>243</v>
      </c>
      <c r="D43" s="567"/>
      <c r="E43" s="7">
        <v>82</v>
      </c>
      <c r="F43" s="7">
        <v>86</v>
      </c>
      <c r="H43" s="60"/>
      <c r="I43" s="60"/>
      <c r="J43" s="189">
        <f t="shared" si="1"/>
        <v>168</v>
      </c>
      <c r="K43" s="7">
        <v>61</v>
      </c>
    </row>
    <row r="44" spans="2:11" ht="12.75" customHeight="1">
      <c r="B44" s="337" t="s">
        <v>147</v>
      </c>
      <c r="C44" s="398" t="s">
        <v>211</v>
      </c>
      <c r="D44" s="567" t="s">
        <v>1</v>
      </c>
      <c r="E44" s="7">
        <v>80</v>
      </c>
      <c r="F44" s="7">
        <v>83</v>
      </c>
      <c r="G44" s="7"/>
      <c r="H44" s="60"/>
      <c r="I44" s="60"/>
      <c r="J44" s="189">
        <f t="shared" si="1"/>
        <v>163</v>
      </c>
      <c r="K44" s="7">
        <v>60</v>
      </c>
    </row>
    <row r="45" spans="2:11" ht="12.75" customHeight="1">
      <c r="B45" s="337" t="s">
        <v>344</v>
      </c>
      <c r="C45" s="285" t="s">
        <v>220</v>
      </c>
      <c r="D45" s="7">
        <v>70</v>
      </c>
      <c r="E45" s="60"/>
      <c r="F45" s="60"/>
      <c r="G45" s="7"/>
      <c r="H45" s="60"/>
      <c r="I45" s="7">
        <v>90</v>
      </c>
      <c r="J45" s="189">
        <f t="shared" si="1"/>
        <v>160</v>
      </c>
      <c r="K45" s="7">
        <v>59</v>
      </c>
    </row>
    <row r="46" spans="2:11" ht="12.75" customHeight="1">
      <c r="B46" s="337" t="s">
        <v>345</v>
      </c>
      <c r="C46" s="288" t="s">
        <v>209</v>
      </c>
      <c r="D46" s="7">
        <v>87</v>
      </c>
      <c r="E46" s="60"/>
      <c r="F46" s="7">
        <v>69</v>
      </c>
      <c r="G46" s="7"/>
      <c r="H46" s="60"/>
      <c r="I46" s="60"/>
      <c r="J46" s="189">
        <f t="shared" si="1"/>
        <v>156</v>
      </c>
      <c r="K46" s="7">
        <v>58</v>
      </c>
    </row>
    <row r="47" spans="2:11" ht="12.75" customHeight="1">
      <c r="B47" s="337" t="s">
        <v>346</v>
      </c>
      <c r="C47" s="288" t="s">
        <v>350</v>
      </c>
      <c r="D47" s="7">
        <v>83</v>
      </c>
      <c r="E47" s="7">
        <v>73</v>
      </c>
      <c r="F47" s="60"/>
      <c r="G47" s="7"/>
      <c r="H47" s="60"/>
      <c r="I47" s="60"/>
      <c r="J47" s="189">
        <f t="shared" si="1"/>
        <v>156</v>
      </c>
      <c r="K47" s="7">
        <v>57</v>
      </c>
    </row>
    <row r="48" spans="2:11" ht="12.75" customHeight="1">
      <c r="B48" s="337" t="s">
        <v>347</v>
      </c>
      <c r="C48" s="288" t="s">
        <v>195</v>
      </c>
      <c r="D48" s="7">
        <v>93</v>
      </c>
      <c r="E48" s="7">
        <v>60</v>
      </c>
      <c r="F48" s="60"/>
      <c r="G48" s="7"/>
      <c r="H48" s="60"/>
      <c r="I48" s="60"/>
      <c r="J48" s="189">
        <f t="shared" si="1"/>
        <v>153</v>
      </c>
      <c r="K48" s="7">
        <v>56</v>
      </c>
    </row>
    <row r="49" spans="2:11" ht="12.75" customHeight="1">
      <c r="B49" s="337" t="s">
        <v>351</v>
      </c>
      <c r="C49" s="190" t="s">
        <v>415</v>
      </c>
      <c r="D49" s="254">
        <v>64</v>
      </c>
      <c r="E49" s="60"/>
      <c r="F49" s="7">
        <v>87</v>
      </c>
      <c r="G49" s="7"/>
      <c r="H49" s="60"/>
      <c r="I49" s="60"/>
      <c r="J49" s="189">
        <f t="shared" si="1"/>
        <v>151</v>
      </c>
      <c r="K49" s="7">
        <v>55</v>
      </c>
    </row>
    <row r="50" spans="2:11" ht="12.75" customHeight="1">
      <c r="B50" s="337" t="s">
        <v>352</v>
      </c>
      <c r="C50" s="287" t="s">
        <v>531</v>
      </c>
      <c r="D50" s="567"/>
      <c r="E50" s="7">
        <v>72</v>
      </c>
      <c r="F50" s="60"/>
      <c r="G50" s="7"/>
      <c r="H50" s="7">
        <v>74</v>
      </c>
      <c r="I50" s="60"/>
      <c r="J50" s="189">
        <f t="shared" si="1"/>
        <v>146</v>
      </c>
      <c r="K50" s="7">
        <v>54</v>
      </c>
    </row>
    <row r="51" spans="2:11" ht="12.75" customHeight="1">
      <c r="B51" s="337" t="s">
        <v>353</v>
      </c>
      <c r="C51" s="398" t="s">
        <v>528</v>
      </c>
      <c r="D51" s="567"/>
      <c r="E51" s="7">
        <v>78</v>
      </c>
      <c r="F51" s="7">
        <v>67</v>
      </c>
      <c r="G51" s="7"/>
      <c r="H51" s="60"/>
      <c r="I51" s="60"/>
      <c r="J51" s="189">
        <f t="shared" si="1"/>
        <v>145</v>
      </c>
      <c r="K51" s="7">
        <v>53</v>
      </c>
    </row>
    <row r="52" spans="2:11" ht="12.75" customHeight="1">
      <c r="B52" s="337" t="s">
        <v>354</v>
      </c>
      <c r="C52" s="398" t="s">
        <v>216</v>
      </c>
      <c r="D52" s="254">
        <v>50</v>
      </c>
      <c r="E52" s="60"/>
      <c r="F52" s="60"/>
      <c r="G52">
        <v>95</v>
      </c>
      <c r="H52" s="60"/>
      <c r="I52" s="60"/>
      <c r="J52" s="189">
        <f t="shared" si="1"/>
        <v>145</v>
      </c>
      <c r="K52" s="7">
        <v>52</v>
      </c>
    </row>
    <row r="53" spans="2:11" ht="12.75" customHeight="1">
      <c r="B53" s="337" t="s">
        <v>355</v>
      </c>
      <c r="C53" s="398" t="s">
        <v>200</v>
      </c>
      <c r="D53" s="7">
        <v>72</v>
      </c>
      <c r="E53" s="7"/>
      <c r="F53" s="7">
        <v>72</v>
      </c>
      <c r="H53" s="60"/>
      <c r="I53" s="60"/>
      <c r="J53" s="189">
        <f t="shared" si="1"/>
        <v>144</v>
      </c>
      <c r="K53" s="7">
        <v>51</v>
      </c>
    </row>
    <row r="54" spans="2:11" ht="12.75" customHeight="1">
      <c r="B54" s="337" t="s">
        <v>356</v>
      </c>
      <c r="C54" s="287" t="s">
        <v>213</v>
      </c>
      <c r="D54" s="7">
        <v>73</v>
      </c>
      <c r="E54" s="7">
        <v>70</v>
      </c>
      <c r="F54" s="60"/>
      <c r="H54" s="60"/>
      <c r="I54" s="60"/>
      <c r="J54" s="189">
        <f t="shared" si="1"/>
        <v>143</v>
      </c>
      <c r="K54" s="7">
        <v>50</v>
      </c>
    </row>
    <row r="55" spans="2:11" ht="12.75" customHeight="1">
      <c r="B55" s="337" t="s">
        <v>357</v>
      </c>
      <c r="C55" s="398" t="s">
        <v>420</v>
      </c>
      <c r="D55" s="254">
        <v>53</v>
      </c>
      <c r="E55" s="60"/>
      <c r="F55" s="7">
        <v>77</v>
      </c>
      <c r="H55" s="60"/>
      <c r="I55" s="60"/>
      <c r="J55" s="189">
        <f t="shared" si="1"/>
        <v>130</v>
      </c>
      <c r="K55" s="7">
        <v>49</v>
      </c>
    </row>
    <row r="56" spans="2:11" ht="12.75" customHeight="1">
      <c r="B56" s="337" t="s">
        <v>358</v>
      </c>
      <c r="C56" s="398" t="s">
        <v>418</v>
      </c>
      <c r="D56" s="254">
        <v>59</v>
      </c>
      <c r="E56" s="7">
        <v>69</v>
      </c>
      <c r="F56" s="60"/>
      <c r="H56" s="60"/>
      <c r="I56" s="60"/>
      <c r="J56" s="189">
        <f t="shared" si="1"/>
        <v>128</v>
      </c>
      <c r="K56" s="7">
        <v>48</v>
      </c>
    </row>
    <row r="57" spans="2:11" ht="12.75" customHeight="1">
      <c r="B57" s="337" t="s">
        <v>359</v>
      </c>
      <c r="C57" s="291" t="s">
        <v>212</v>
      </c>
      <c r="D57" s="254">
        <v>49</v>
      </c>
      <c r="E57" s="60"/>
      <c r="F57" s="7">
        <v>63</v>
      </c>
      <c r="H57" s="60"/>
      <c r="I57" s="60"/>
      <c r="J57" s="189">
        <f t="shared" si="1"/>
        <v>112</v>
      </c>
      <c r="K57" s="7">
        <v>47</v>
      </c>
    </row>
    <row r="58" spans="2:11" ht="12.75" customHeight="1">
      <c r="B58" s="337" t="s">
        <v>360</v>
      </c>
      <c r="C58" s="397" t="s">
        <v>532</v>
      </c>
      <c r="D58" s="567"/>
      <c r="E58" s="7">
        <v>59</v>
      </c>
      <c r="F58" s="7">
        <v>50</v>
      </c>
      <c r="H58" s="60"/>
      <c r="I58" s="60"/>
      <c r="J58" s="189">
        <f t="shared" si="1"/>
        <v>109</v>
      </c>
      <c r="K58" s="7">
        <v>46</v>
      </c>
    </row>
    <row r="59" spans="2:11" ht="12.75" customHeight="1">
      <c r="B59" s="337" t="s">
        <v>361</v>
      </c>
      <c r="C59" s="397" t="s">
        <v>419</v>
      </c>
      <c r="D59" s="254">
        <v>54</v>
      </c>
      <c r="E59" s="60"/>
      <c r="F59" s="7">
        <v>51</v>
      </c>
      <c r="H59" s="60"/>
      <c r="I59" s="60"/>
      <c r="J59" s="189">
        <f t="shared" si="1"/>
        <v>105</v>
      </c>
      <c r="K59" s="7">
        <v>45</v>
      </c>
    </row>
    <row r="60" spans="2:11" ht="12.75" customHeight="1">
      <c r="B60" s="337" t="s">
        <v>375</v>
      </c>
      <c r="C60" s="190" t="s">
        <v>423</v>
      </c>
      <c r="D60" s="254">
        <v>46</v>
      </c>
      <c r="E60" s="60"/>
      <c r="F60" s="7">
        <v>56</v>
      </c>
      <c r="H60" s="60"/>
      <c r="I60" s="60"/>
      <c r="J60" s="189">
        <f t="shared" si="1"/>
        <v>102</v>
      </c>
      <c r="K60" s="7">
        <v>44</v>
      </c>
    </row>
    <row r="61" spans="2:11" ht="12.75" customHeight="1">
      <c r="B61" s="337" t="s">
        <v>376</v>
      </c>
      <c r="C61" s="190" t="s">
        <v>196</v>
      </c>
      <c r="D61" s="7">
        <v>88</v>
      </c>
      <c r="E61" s="60"/>
      <c r="F61" s="60"/>
      <c r="H61" s="60"/>
      <c r="I61" s="60"/>
      <c r="J61" s="189">
        <f t="shared" si="1"/>
        <v>88</v>
      </c>
      <c r="K61" s="7">
        <v>43</v>
      </c>
    </row>
    <row r="62" spans="2:11" ht="12.75" customHeight="1">
      <c r="B62" s="337" t="s">
        <v>377</v>
      </c>
      <c r="C62" s="398" t="s">
        <v>527</v>
      </c>
      <c r="D62" s="567"/>
      <c r="E62" s="7">
        <v>87</v>
      </c>
      <c r="F62" s="60"/>
      <c r="H62" s="60"/>
      <c r="I62" s="60"/>
      <c r="J62" s="189">
        <f t="shared" si="1"/>
        <v>87</v>
      </c>
      <c r="K62" s="7">
        <v>42</v>
      </c>
    </row>
    <row r="63" spans="2:11" ht="12.75" customHeight="1">
      <c r="B63" s="337" t="s">
        <v>378</v>
      </c>
      <c r="C63" s="190" t="s">
        <v>429</v>
      </c>
      <c r="D63" s="567">
        <v>0</v>
      </c>
      <c r="E63" s="7">
        <v>86</v>
      </c>
      <c r="F63" s="60"/>
      <c r="H63" s="60"/>
      <c r="I63" s="60"/>
      <c r="J63" s="189">
        <f t="shared" si="1"/>
        <v>86</v>
      </c>
      <c r="K63" s="7">
        <v>41</v>
      </c>
    </row>
    <row r="64" spans="2:11" ht="12.75" customHeight="1">
      <c r="B64" s="337" t="s">
        <v>379</v>
      </c>
      <c r="C64" s="289" t="s">
        <v>565</v>
      </c>
      <c r="D64" s="567" t="s">
        <v>1</v>
      </c>
      <c r="E64" s="60"/>
      <c r="F64" s="60"/>
      <c r="G64" s="7"/>
      <c r="H64" s="7">
        <v>86</v>
      </c>
      <c r="I64" s="60"/>
      <c r="J64" s="189">
        <f t="shared" si="1"/>
        <v>86</v>
      </c>
      <c r="K64" s="7">
        <v>40</v>
      </c>
    </row>
    <row r="65" spans="2:11" ht="12.75" customHeight="1">
      <c r="B65" s="337" t="s">
        <v>380</v>
      </c>
      <c r="C65" s="190" t="s">
        <v>412</v>
      </c>
      <c r="D65" s="254">
        <v>78</v>
      </c>
      <c r="E65" s="60"/>
      <c r="F65" s="60"/>
      <c r="G65" s="7"/>
      <c r="H65" s="7"/>
      <c r="I65" s="60"/>
      <c r="J65" s="189">
        <f t="shared" si="1"/>
        <v>78</v>
      </c>
      <c r="K65" s="7">
        <v>39</v>
      </c>
    </row>
    <row r="66" spans="2:11" ht="12.75" customHeight="1">
      <c r="B66" s="337" t="s">
        <v>381</v>
      </c>
      <c r="C66" s="287" t="s">
        <v>529</v>
      </c>
      <c r="D66" s="567"/>
      <c r="E66" s="7">
        <v>77</v>
      </c>
      <c r="F66" s="60"/>
      <c r="G66" s="7"/>
      <c r="H66" s="7"/>
      <c r="I66" s="60"/>
      <c r="J66" s="189">
        <f t="shared" si="1"/>
        <v>77</v>
      </c>
      <c r="K66" s="7">
        <v>38</v>
      </c>
    </row>
    <row r="67" spans="2:11" ht="12.75" customHeight="1">
      <c r="B67" s="337" t="s">
        <v>382</v>
      </c>
      <c r="C67" s="287" t="s">
        <v>214</v>
      </c>
      <c r="D67" s="567"/>
      <c r="E67" s="60"/>
      <c r="F67" s="60"/>
      <c r="G67" s="7"/>
      <c r="H67" s="7">
        <v>77</v>
      </c>
      <c r="I67" s="60"/>
      <c r="J67" s="189">
        <f t="shared" si="1"/>
        <v>77</v>
      </c>
      <c r="K67" s="7">
        <v>37</v>
      </c>
    </row>
    <row r="68" spans="2:11" ht="12.75" customHeight="1">
      <c r="B68" s="337" t="s">
        <v>383</v>
      </c>
      <c r="C68" s="289" t="s">
        <v>506</v>
      </c>
      <c r="D68" s="567"/>
      <c r="E68" s="60"/>
      <c r="F68" s="60"/>
      <c r="G68" s="7"/>
      <c r="H68" s="60"/>
      <c r="I68" s="7">
        <v>75</v>
      </c>
      <c r="J68" s="189">
        <f aca="true" t="shared" si="2" ref="J68:J94">SUM(D68:I68)</f>
        <v>75</v>
      </c>
      <c r="K68" s="7">
        <v>36</v>
      </c>
    </row>
    <row r="69" spans="2:11" ht="12.75" customHeight="1">
      <c r="B69" s="337" t="s">
        <v>384</v>
      </c>
      <c r="C69" s="291" t="s">
        <v>230</v>
      </c>
      <c r="D69" s="567">
        <v>0</v>
      </c>
      <c r="E69" s="60">
        <v>0</v>
      </c>
      <c r="F69" s="7">
        <v>70</v>
      </c>
      <c r="G69" s="7"/>
      <c r="H69" s="60"/>
      <c r="I69" s="60"/>
      <c r="J69" s="189">
        <f t="shared" si="2"/>
        <v>70</v>
      </c>
      <c r="K69" s="7">
        <v>35</v>
      </c>
    </row>
    <row r="70" spans="2:11" ht="12.75" customHeight="1">
      <c r="B70" s="337" t="s">
        <v>385</v>
      </c>
      <c r="C70" s="285" t="s">
        <v>366</v>
      </c>
      <c r="D70" s="7">
        <v>69</v>
      </c>
      <c r="E70" s="60"/>
      <c r="F70" s="60"/>
      <c r="G70" s="7"/>
      <c r="H70" s="60"/>
      <c r="I70" s="60"/>
      <c r="J70" s="189">
        <f t="shared" si="2"/>
        <v>69</v>
      </c>
      <c r="K70" s="7">
        <v>34</v>
      </c>
    </row>
    <row r="71" spans="2:11" ht="12.75" customHeight="1">
      <c r="B71" s="337" t="s">
        <v>386</v>
      </c>
      <c r="C71" s="565" t="s">
        <v>601</v>
      </c>
      <c r="D71" s="567"/>
      <c r="E71" s="60"/>
      <c r="F71" s="7">
        <v>66</v>
      </c>
      <c r="G71" s="7"/>
      <c r="H71" s="60"/>
      <c r="I71" s="60"/>
      <c r="J71" s="189">
        <f t="shared" si="2"/>
        <v>66</v>
      </c>
      <c r="K71" s="7">
        <v>33</v>
      </c>
    </row>
    <row r="72" spans="2:11" ht="12.75" customHeight="1">
      <c r="B72" s="337" t="s">
        <v>387</v>
      </c>
      <c r="C72" s="288" t="s">
        <v>368</v>
      </c>
      <c r="D72" s="254">
        <v>61</v>
      </c>
      <c r="E72" s="60"/>
      <c r="F72" s="60"/>
      <c r="G72" s="7"/>
      <c r="H72" s="60"/>
      <c r="I72" s="60"/>
      <c r="J72" s="189">
        <f t="shared" si="2"/>
        <v>61</v>
      </c>
      <c r="K72" s="7">
        <v>32</v>
      </c>
    </row>
    <row r="73" spans="2:11" ht="12.75" customHeight="1">
      <c r="B73" s="337" t="s">
        <v>388</v>
      </c>
      <c r="C73" s="190" t="s">
        <v>417</v>
      </c>
      <c r="D73" s="254">
        <v>60</v>
      </c>
      <c r="E73" s="60"/>
      <c r="F73" s="60"/>
      <c r="G73" s="7"/>
      <c r="H73" s="60"/>
      <c r="I73" s="60"/>
      <c r="J73" s="189">
        <f t="shared" si="2"/>
        <v>60</v>
      </c>
      <c r="K73" s="7">
        <v>31</v>
      </c>
    </row>
    <row r="74" spans="2:11" ht="12.75" customHeight="1">
      <c r="B74" s="337" t="s">
        <v>389</v>
      </c>
      <c r="C74" s="289" t="s">
        <v>232</v>
      </c>
      <c r="D74" s="254">
        <v>58</v>
      </c>
      <c r="E74" s="60">
        <v>0</v>
      </c>
      <c r="F74" s="60"/>
      <c r="G74" s="7"/>
      <c r="H74" s="60"/>
      <c r="I74" s="60"/>
      <c r="J74" s="189">
        <f t="shared" si="2"/>
        <v>58</v>
      </c>
      <c r="K74" s="7">
        <v>30</v>
      </c>
    </row>
    <row r="75" spans="2:11" ht="12.75" customHeight="1">
      <c r="B75" s="337" t="s">
        <v>390</v>
      </c>
      <c r="C75" s="397" t="s">
        <v>533</v>
      </c>
      <c r="D75" s="567"/>
      <c r="E75" s="60">
        <v>0</v>
      </c>
      <c r="F75" s="7">
        <v>53</v>
      </c>
      <c r="G75" s="7"/>
      <c r="H75" s="60"/>
      <c r="I75" s="60"/>
      <c r="J75" s="189">
        <f t="shared" si="2"/>
        <v>53</v>
      </c>
      <c r="K75" s="7">
        <v>29</v>
      </c>
    </row>
    <row r="76" spans="2:11" ht="12.75" customHeight="1">
      <c r="B76" s="337" t="s">
        <v>391</v>
      </c>
      <c r="C76" s="190" t="s">
        <v>421</v>
      </c>
      <c r="D76" s="254">
        <v>52</v>
      </c>
      <c r="E76" s="60"/>
      <c r="F76" s="60"/>
      <c r="G76" s="7"/>
      <c r="H76" s="60"/>
      <c r="I76" s="60"/>
      <c r="J76" s="189">
        <f t="shared" si="2"/>
        <v>52</v>
      </c>
      <c r="K76" s="7">
        <v>28</v>
      </c>
    </row>
    <row r="77" spans="2:11" ht="12.75" customHeight="1">
      <c r="B77" s="337" t="s">
        <v>392</v>
      </c>
      <c r="C77" s="291" t="s">
        <v>210</v>
      </c>
      <c r="D77" s="567"/>
      <c r="E77" s="60">
        <v>0</v>
      </c>
      <c r="F77" s="7">
        <v>49</v>
      </c>
      <c r="G77" s="7"/>
      <c r="H77" s="60"/>
      <c r="I77" s="60"/>
      <c r="J77" s="189">
        <f t="shared" si="2"/>
        <v>49</v>
      </c>
      <c r="K77" s="7">
        <v>27</v>
      </c>
    </row>
    <row r="78" spans="2:11" ht="12.75" customHeight="1">
      <c r="B78" s="337" t="s">
        <v>393</v>
      </c>
      <c r="C78" s="398" t="s">
        <v>217</v>
      </c>
      <c r="D78" s="254">
        <v>48</v>
      </c>
      <c r="E78" s="60"/>
      <c r="F78" s="60"/>
      <c r="G78" s="7"/>
      <c r="H78" s="60"/>
      <c r="I78" s="60"/>
      <c r="J78" s="189">
        <f t="shared" si="2"/>
        <v>48</v>
      </c>
      <c r="K78" s="7">
        <v>26</v>
      </c>
    </row>
    <row r="79" spans="2:11" ht="12.75" customHeight="1">
      <c r="B79" s="337" t="s">
        <v>394</v>
      </c>
      <c r="C79" s="190" t="s">
        <v>422</v>
      </c>
      <c r="D79" s="254">
        <v>47</v>
      </c>
      <c r="E79" s="60"/>
      <c r="F79" s="60"/>
      <c r="G79" s="7"/>
      <c r="H79" s="60"/>
      <c r="I79" s="60"/>
      <c r="J79" s="189">
        <f t="shared" si="2"/>
        <v>47</v>
      </c>
      <c r="K79" s="7">
        <v>25</v>
      </c>
    </row>
    <row r="80" spans="2:11" ht="12.75" customHeight="1">
      <c r="B80" s="337" t="s">
        <v>395</v>
      </c>
      <c r="C80" s="288" t="s">
        <v>424</v>
      </c>
      <c r="D80" s="254">
        <v>45</v>
      </c>
      <c r="E80" s="60"/>
      <c r="F80" s="60"/>
      <c r="G80" s="7"/>
      <c r="H80" s="60"/>
      <c r="I80" s="60"/>
      <c r="J80" s="189">
        <f t="shared" si="2"/>
        <v>45</v>
      </c>
      <c r="K80" s="7">
        <v>24</v>
      </c>
    </row>
    <row r="81" spans="2:11" ht="12.75" customHeight="1">
      <c r="B81" s="337" t="s">
        <v>396</v>
      </c>
      <c r="C81" s="285" t="s">
        <v>238</v>
      </c>
      <c r="D81" s="254">
        <v>44</v>
      </c>
      <c r="E81" s="60"/>
      <c r="F81" s="60"/>
      <c r="G81" s="7"/>
      <c r="H81" s="60"/>
      <c r="I81" s="60"/>
      <c r="J81" s="189">
        <f t="shared" si="2"/>
        <v>44</v>
      </c>
      <c r="K81" s="7">
        <v>23</v>
      </c>
    </row>
    <row r="82" spans="2:11" ht="12.75" customHeight="1">
      <c r="B82" s="337" t="s">
        <v>397</v>
      </c>
      <c r="C82" s="290" t="s">
        <v>425</v>
      </c>
      <c r="D82" s="254">
        <v>43</v>
      </c>
      <c r="E82" s="60"/>
      <c r="F82" s="60"/>
      <c r="G82" s="7"/>
      <c r="H82" s="60"/>
      <c r="I82" s="60"/>
      <c r="J82" s="189">
        <f t="shared" si="2"/>
        <v>43</v>
      </c>
      <c r="K82" s="7">
        <v>22</v>
      </c>
    </row>
    <row r="83" spans="2:11" ht="12.75" customHeight="1">
      <c r="B83" s="337" t="s">
        <v>398</v>
      </c>
      <c r="C83" s="288" t="s">
        <v>426</v>
      </c>
      <c r="D83" s="254">
        <v>42</v>
      </c>
      <c r="E83" s="60"/>
      <c r="F83" s="60"/>
      <c r="G83" s="7"/>
      <c r="H83" s="60"/>
      <c r="I83" s="60"/>
      <c r="J83" s="189">
        <f t="shared" si="2"/>
        <v>42</v>
      </c>
      <c r="K83" s="7">
        <v>21</v>
      </c>
    </row>
    <row r="84" spans="2:11" ht="12.75" customHeight="1">
      <c r="B84" s="337" t="s">
        <v>399</v>
      </c>
      <c r="C84" s="190" t="s">
        <v>428</v>
      </c>
      <c r="D84" s="567"/>
      <c r="E84" s="60"/>
      <c r="F84" s="60"/>
      <c r="G84" s="7"/>
      <c r="H84" s="60"/>
      <c r="I84" s="188" t="s">
        <v>1</v>
      </c>
      <c r="J84" s="189">
        <f t="shared" si="2"/>
        <v>0</v>
      </c>
      <c r="K84" s="7"/>
    </row>
    <row r="85" spans="2:11" ht="12.75" customHeight="1">
      <c r="B85" s="337" t="s">
        <v>400</v>
      </c>
      <c r="C85" s="287" t="s">
        <v>570</v>
      </c>
      <c r="D85" s="567">
        <v>0</v>
      </c>
      <c r="E85" s="60"/>
      <c r="F85" s="60"/>
      <c r="G85" s="7"/>
      <c r="H85" s="60"/>
      <c r="I85" s="60"/>
      <c r="J85" s="189">
        <f t="shared" si="2"/>
        <v>0</v>
      </c>
      <c r="K85" s="7"/>
    </row>
    <row r="86" spans="2:11" ht="12.75" customHeight="1">
      <c r="B86" s="337" t="s">
        <v>401</v>
      </c>
      <c r="C86" s="190" t="s">
        <v>219</v>
      </c>
      <c r="D86" s="567"/>
      <c r="E86" s="60"/>
      <c r="F86" s="60"/>
      <c r="G86" s="7"/>
      <c r="H86" s="60"/>
      <c r="I86" s="60"/>
      <c r="J86" s="189">
        <f t="shared" si="2"/>
        <v>0</v>
      </c>
      <c r="K86" s="7"/>
    </row>
    <row r="87" spans="2:11" ht="12.75" customHeight="1">
      <c r="B87" s="337" t="s">
        <v>402</v>
      </c>
      <c r="C87" s="287" t="s">
        <v>244</v>
      </c>
      <c r="D87" s="567"/>
      <c r="E87" s="60"/>
      <c r="F87" s="60"/>
      <c r="G87" s="7"/>
      <c r="H87" s="60"/>
      <c r="I87" s="60"/>
      <c r="J87" s="189">
        <f t="shared" si="2"/>
        <v>0</v>
      </c>
      <c r="K87" s="7"/>
    </row>
    <row r="88" spans="2:11" ht="12.75" customHeight="1">
      <c r="B88" s="337" t="s">
        <v>403</v>
      </c>
      <c r="C88" s="190" t="s">
        <v>569</v>
      </c>
      <c r="D88" s="567"/>
      <c r="E88" s="60"/>
      <c r="F88" s="60"/>
      <c r="G88" s="7"/>
      <c r="H88" s="60"/>
      <c r="I88" s="60"/>
      <c r="J88" s="189">
        <f t="shared" si="2"/>
        <v>0</v>
      </c>
      <c r="K88" s="7"/>
    </row>
    <row r="89" spans="2:11" ht="12.75" customHeight="1">
      <c r="B89" s="337" t="s">
        <v>404</v>
      </c>
      <c r="C89" s="566" t="s">
        <v>427</v>
      </c>
      <c r="D89" s="567"/>
      <c r="E89" s="60"/>
      <c r="F89" s="60"/>
      <c r="G89" s="7"/>
      <c r="H89" s="60"/>
      <c r="I89" s="60"/>
      <c r="J89" s="189">
        <f t="shared" si="2"/>
        <v>0</v>
      </c>
      <c r="K89" s="7"/>
    </row>
    <row r="90" spans="2:11" ht="12.75" customHeight="1">
      <c r="B90" s="337" t="s">
        <v>405</v>
      </c>
      <c r="C90" s="190" t="s">
        <v>372</v>
      </c>
      <c r="D90" s="567">
        <v>0</v>
      </c>
      <c r="E90" s="60">
        <v>0</v>
      </c>
      <c r="F90" s="7"/>
      <c r="G90" s="7"/>
      <c r="H90" s="60"/>
      <c r="I90" s="60"/>
      <c r="J90" s="189">
        <f t="shared" si="2"/>
        <v>0</v>
      </c>
      <c r="K90" s="7"/>
    </row>
    <row r="91" spans="2:11" ht="12.75" customHeight="1">
      <c r="B91" s="337" t="s">
        <v>406</v>
      </c>
      <c r="C91" s="190"/>
      <c r="D91" s="253">
        <v>0</v>
      </c>
      <c r="E91" s="60"/>
      <c r="F91" s="7"/>
      <c r="G91" s="7"/>
      <c r="H91" s="60"/>
      <c r="I91" s="7"/>
      <c r="J91" s="189">
        <f t="shared" si="2"/>
        <v>0</v>
      </c>
      <c r="K91" s="7"/>
    </row>
    <row r="92" spans="2:11" ht="12.75" customHeight="1">
      <c r="B92" s="337" t="s">
        <v>407</v>
      </c>
      <c r="C92" s="190"/>
      <c r="D92" s="253"/>
      <c r="E92" s="7"/>
      <c r="F92" s="7"/>
      <c r="G92" s="7"/>
      <c r="H92" s="7"/>
      <c r="I92" s="7"/>
      <c r="J92" s="189">
        <f t="shared" si="2"/>
        <v>0</v>
      </c>
      <c r="K92" s="7"/>
    </row>
    <row r="93" spans="2:11" ht="12.75" customHeight="1">
      <c r="B93" s="337" t="s">
        <v>408</v>
      </c>
      <c r="C93" s="190"/>
      <c r="D93" s="253"/>
      <c r="E93" s="7"/>
      <c r="F93" s="7"/>
      <c r="G93" s="7"/>
      <c r="H93" s="7"/>
      <c r="I93" s="7"/>
      <c r="J93" s="189">
        <f t="shared" si="2"/>
        <v>0</v>
      </c>
      <c r="K93" s="7"/>
    </row>
    <row r="94" spans="2:11" ht="12.75" customHeight="1">
      <c r="B94" s="337" t="s">
        <v>409</v>
      </c>
      <c r="C94" s="190"/>
      <c r="D94" s="253"/>
      <c r="E94" s="7"/>
      <c r="F94" s="7"/>
      <c r="G94" s="7"/>
      <c r="H94" s="7"/>
      <c r="I94" s="7"/>
      <c r="J94" s="189">
        <f t="shared" si="2"/>
        <v>0</v>
      </c>
      <c r="K94" s="7"/>
    </row>
    <row r="95" spans="2:11" ht="12.75" customHeight="1">
      <c r="B95" s="337" t="s">
        <v>410</v>
      </c>
      <c r="C95" s="7"/>
      <c r="D95" s="7"/>
      <c r="E95" s="7"/>
      <c r="F95" s="7"/>
      <c r="G95" s="7"/>
      <c r="H95" s="7"/>
      <c r="I95" s="7"/>
      <c r="J95" s="7"/>
      <c r="K9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129"/>
  <sheetViews>
    <sheetView zoomScalePageLayoutView="0" workbookViewId="0" topLeftCell="D1">
      <selection activeCell="L5" sqref="L5:T128"/>
    </sheetView>
  </sheetViews>
  <sheetFormatPr defaultColWidth="11.421875" defaultRowHeight="12.75"/>
  <cols>
    <col min="1" max="1" width="5.140625" style="0" customWidth="1"/>
    <col min="2" max="2" width="4.57421875" style="0" customWidth="1"/>
    <col min="3" max="3" width="27.140625" style="0" customWidth="1"/>
    <col min="4" max="7" width="9.7109375" style="0" customWidth="1"/>
    <col min="8" max="9" width="5.7109375" style="0" customWidth="1"/>
    <col min="10" max="10" width="11.421875" style="0" customWidth="1"/>
    <col min="11" max="11" width="4.57421875" style="0" customWidth="1"/>
    <col min="12" max="12" width="25.57421875" style="0" customWidth="1"/>
    <col min="13" max="13" width="8.7109375" style="0" customWidth="1"/>
    <col min="14" max="14" width="8.8515625" style="0" customWidth="1"/>
    <col min="15" max="19" width="8.7109375" style="0" customWidth="1"/>
    <col min="20" max="20" width="5.7109375" style="0" customWidth="1"/>
    <col min="21" max="21" width="4.140625" style="0" customWidth="1"/>
    <col min="22" max="22" width="4.57421875" style="0" customWidth="1"/>
    <col min="23" max="23" width="25.57421875" style="0" customWidth="1"/>
    <col min="24" max="24" width="9.00390625" style="0" customWidth="1"/>
    <col min="25" max="27" width="8.7109375" style="0" customWidth="1"/>
    <col min="28" max="28" width="4.57421875" style="0" customWidth="1"/>
    <col min="29" max="29" width="4.8515625" style="0" customWidth="1"/>
    <col min="30" max="30" width="25.00390625" style="0" customWidth="1"/>
    <col min="31" max="36" width="8.8515625" style="0" customWidth="1"/>
  </cols>
  <sheetData>
    <row r="1" ht="13.5" thickBot="1"/>
    <row r="2" spans="2:36" ht="30" customHeight="1" thickBot="1">
      <c r="B2" s="845" t="s">
        <v>494</v>
      </c>
      <c r="C2" s="846"/>
      <c r="D2" s="846"/>
      <c r="E2" s="846"/>
      <c r="F2" s="846"/>
      <c r="G2" s="846"/>
      <c r="H2" s="847"/>
      <c r="I2" s="579"/>
      <c r="K2" s="867" t="s">
        <v>576</v>
      </c>
      <c r="L2" s="868"/>
      <c r="M2" s="868"/>
      <c r="N2" s="868"/>
      <c r="O2" s="868"/>
      <c r="P2" s="868"/>
      <c r="Q2" s="868"/>
      <c r="R2" s="868"/>
      <c r="S2" s="868"/>
      <c r="T2" s="869"/>
      <c r="U2" s="54"/>
      <c r="V2" s="845" t="s">
        <v>493</v>
      </c>
      <c r="W2" s="846"/>
      <c r="X2" s="846"/>
      <c r="Y2" s="846"/>
      <c r="Z2" s="846"/>
      <c r="AA2" s="847"/>
      <c r="AC2" s="845" t="s">
        <v>492</v>
      </c>
      <c r="AD2" s="846"/>
      <c r="AE2" s="846"/>
      <c r="AF2" s="846"/>
      <c r="AG2" s="846"/>
      <c r="AH2" s="846"/>
      <c r="AI2" s="846"/>
      <c r="AJ2" s="847"/>
    </row>
    <row r="3" spans="2:36" ht="30" customHeight="1" thickBot="1">
      <c r="B3" s="870" t="s">
        <v>262</v>
      </c>
      <c r="C3" s="872" t="s">
        <v>261</v>
      </c>
      <c r="D3" s="297">
        <v>40278</v>
      </c>
      <c r="E3" s="298">
        <v>40299</v>
      </c>
      <c r="F3" s="299">
        <v>40320</v>
      </c>
      <c r="G3" s="298">
        <v>40418</v>
      </c>
      <c r="H3" s="874" t="s">
        <v>247</v>
      </c>
      <c r="I3" s="580"/>
      <c r="K3" s="870" t="s">
        <v>262</v>
      </c>
      <c r="L3" s="872" t="s">
        <v>261</v>
      </c>
      <c r="M3" s="300">
        <v>40257</v>
      </c>
      <c r="N3" s="300">
        <v>40313</v>
      </c>
      <c r="O3" s="302">
        <v>40348</v>
      </c>
      <c r="P3" s="301">
        <v>40377</v>
      </c>
      <c r="Q3" s="302">
        <v>40405</v>
      </c>
      <c r="R3" s="301">
        <v>40411</v>
      </c>
      <c r="S3" s="476"/>
      <c r="T3" s="874" t="s">
        <v>247</v>
      </c>
      <c r="U3" s="54"/>
      <c r="V3" s="876" t="s">
        <v>262</v>
      </c>
      <c r="W3" s="879" t="s">
        <v>261</v>
      </c>
      <c r="X3" s="299">
        <v>40327</v>
      </c>
      <c r="Y3" s="298">
        <v>40383</v>
      </c>
      <c r="Z3" s="299">
        <v>40425</v>
      </c>
      <c r="AA3" s="877" t="s">
        <v>247</v>
      </c>
      <c r="AC3" s="870" t="s">
        <v>262</v>
      </c>
      <c r="AD3" s="872" t="s">
        <v>261</v>
      </c>
      <c r="AE3" s="300">
        <v>40257</v>
      </c>
      <c r="AF3" s="300">
        <v>40313</v>
      </c>
      <c r="AG3" s="302">
        <v>40348</v>
      </c>
      <c r="AH3" s="301">
        <v>40377</v>
      </c>
      <c r="AI3" s="302">
        <v>40411</v>
      </c>
      <c r="AJ3" s="874" t="s">
        <v>247</v>
      </c>
    </row>
    <row r="4" spans="2:36" ht="75.75" customHeight="1" thickBot="1">
      <c r="B4" s="871"/>
      <c r="C4" s="873"/>
      <c r="D4" s="584" t="s">
        <v>491</v>
      </c>
      <c r="E4" s="585" t="s">
        <v>437</v>
      </c>
      <c r="F4" s="585" t="s">
        <v>438</v>
      </c>
      <c r="G4" s="586" t="s">
        <v>608</v>
      </c>
      <c r="H4" s="875"/>
      <c r="I4" s="581"/>
      <c r="K4" s="871"/>
      <c r="L4" s="873"/>
      <c r="M4" s="295" t="s">
        <v>441</v>
      </c>
      <c r="N4" s="282" t="s">
        <v>440</v>
      </c>
      <c r="O4" s="282" t="s">
        <v>442</v>
      </c>
      <c r="P4" s="282" t="s">
        <v>445</v>
      </c>
      <c r="Q4" s="282" t="s">
        <v>444</v>
      </c>
      <c r="R4" s="296" t="s">
        <v>443</v>
      </c>
      <c r="S4" s="364" t="s">
        <v>513</v>
      </c>
      <c r="T4" s="875"/>
      <c r="U4" s="54"/>
      <c r="V4" s="873"/>
      <c r="W4" s="880"/>
      <c r="X4" s="295" t="s">
        <v>488</v>
      </c>
      <c r="Y4" s="282" t="s">
        <v>489</v>
      </c>
      <c r="Z4" s="283" t="s">
        <v>490</v>
      </c>
      <c r="AA4" s="878"/>
      <c r="AC4" s="871"/>
      <c r="AD4" s="873"/>
      <c r="AE4" s="295" t="s">
        <v>441</v>
      </c>
      <c r="AF4" s="282" t="s">
        <v>440</v>
      </c>
      <c r="AG4" s="282" t="s">
        <v>442</v>
      </c>
      <c r="AH4" s="282" t="s">
        <v>445</v>
      </c>
      <c r="AI4" s="296" t="s">
        <v>443</v>
      </c>
      <c r="AJ4" s="875"/>
    </row>
    <row r="5" spans="2:36" ht="13.5" thickBot="1">
      <c r="B5" s="358" t="s">
        <v>168</v>
      </c>
      <c r="C5" s="598" t="s">
        <v>200</v>
      </c>
      <c r="D5" s="589">
        <v>105</v>
      </c>
      <c r="E5" s="582">
        <v>105</v>
      </c>
      <c r="F5" s="582">
        <v>105</v>
      </c>
      <c r="G5" s="590">
        <v>105</v>
      </c>
      <c r="H5" s="587">
        <f aca="true" t="shared" si="0" ref="H5:H36">SUM(D5:G5)</f>
        <v>420</v>
      </c>
      <c r="I5" s="54"/>
      <c r="K5" s="249" t="s">
        <v>168</v>
      </c>
      <c r="L5" s="289" t="s">
        <v>189</v>
      </c>
      <c r="M5" s="7">
        <v>103</v>
      </c>
      <c r="N5" s="7">
        <v>103</v>
      </c>
      <c r="O5" s="7">
        <v>105</v>
      </c>
      <c r="P5" s="7">
        <v>103</v>
      </c>
      <c r="Q5" s="507"/>
      <c r="R5" s="7">
        <v>103</v>
      </c>
      <c r="S5" s="459">
        <v>105</v>
      </c>
      <c r="T5" s="365">
        <f aca="true" t="shared" si="1" ref="T5:T36">SUM(M5:S5)</f>
        <v>622</v>
      </c>
      <c r="U5" s="344"/>
      <c r="V5" s="358" t="s">
        <v>168</v>
      </c>
      <c r="W5" s="345" t="s">
        <v>200</v>
      </c>
      <c r="X5" s="279"/>
      <c r="Y5" s="279"/>
      <c r="Z5" s="279"/>
      <c r="AA5" s="280">
        <f aca="true" t="shared" si="2" ref="AA5:AA36">SUM(X5:Z5)</f>
        <v>0</v>
      </c>
      <c r="AC5" s="358" t="s">
        <v>168</v>
      </c>
      <c r="AD5" s="345" t="s">
        <v>367</v>
      </c>
      <c r="AE5" s="7">
        <v>101</v>
      </c>
      <c r="AF5" s="7">
        <v>105</v>
      </c>
      <c r="AG5" s="7">
        <v>103</v>
      </c>
      <c r="AH5" s="279">
        <v>105</v>
      </c>
      <c r="AI5" s="7">
        <v>105</v>
      </c>
      <c r="AJ5" s="365">
        <f aca="true" t="shared" si="3" ref="AJ5:AJ36">SUM(AE5:AI5)</f>
        <v>519</v>
      </c>
    </row>
    <row r="6" spans="2:36" ht="13.5" thickBot="1">
      <c r="B6" s="359" t="s">
        <v>129</v>
      </c>
      <c r="C6" s="599" t="s">
        <v>367</v>
      </c>
      <c r="D6" s="591">
        <v>103</v>
      </c>
      <c r="E6" s="503">
        <v>103</v>
      </c>
      <c r="F6" s="503">
        <v>103</v>
      </c>
      <c r="G6" s="592">
        <v>97</v>
      </c>
      <c r="H6" s="588">
        <f t="shared" si="0"/>
        <v>406</v>
      </c>
      <c r="I6" s="54"/>
      <c r="K6" s="292" t="s">
        <v>129</v>
      </c>
      <c r="L6" s="286" t="s">
        <v>367</v>
      </c>
      <c r="M6" s="7">
        <v>101</v>
      </c>
      <c r="N6" s="7">
        <v>105</v>
      </c>
      <c r="O6" s="7">
        <v>103</v>
      </c>
      <c r="P6" s="7">
        <v>105</v>
      </c>
      <c r="Q6" s="507"/>
      <c r="R6" s="7">
        <v>105</v>
      </c>
      <c r="S6" s="459">
        <v>78</v>
      </c>
      <c r="T6" s="365">
        <f t="shared" si="1"/>
        <v>597</v>
      </c>
      <c r="U6" s="344"/>
      <c r="V6" s="359" t="s">
        <v>129</v>
      </c>
      <c r="W6" s="346" t="s">
        <v>189</v>
      </c>
      <c r="X6" s="7"/>
      <c r="Y6" s="7"/>
      <c r="Z6" s="7"/>
      <c r="AA6" s="276">
        <f t="shared" si="2"/>
        <v>0</v>
      </c>
      <c r="AC6" s="359" t="s">
        <v>129</v>
      </c>
      <c r="AD6" s="346" t="s">
        <v>189</v>
      </c>
      <c r="AE6" s="7">
        <v>103</v>
      </c>
      <c r="AF6" s="7">
        <v>103</v>
      </c>
      <c r="AG6" s="7">
        <v>105</v>
      </c>
      <c r="AH6" s="7">
        <v>103</v>
      </c>
      <c r="AI6" s="7">
        <v>103</v>
      </c>
      <c r="AJ6" s="365">
        <f t="shared" si="3"/>
        <v>517</v>
      </c>
    </row>
    <row r="7" spans="2:36" ht="13.5" thickBot="1">
      <c r="B7" s="359" t="s">
        <v>130</v>
      </c>
      <c r="C7" s="600" t="s">
        <v>194</v>
      </c>
      <c r="D7" s="591">
        <v>96</v>
      </c>
      <c r="E7" s="503">
        <v>95</v>
      </c>
      <c r="F7" s="503">
        <v>101</v>
      </c>
      <c r="G7" s="592">
        <v>103</v>
      </c>
      <c r="H7" s="588">
        <f t="shared" si="0"/>
        <v>395</v>
      </c>
      <c r="I7" s="54"/>
      <c r="K7" s="292" t="s">
        <v>130</v>
      </c>
      <c r="L7" s="475" t="s">
        <v>363</v>
      </c>
      <c r="M7" s="7">
        <v>84</v>
      </c>
      <c r="N7" s="7">
        <v>97</v>
      </c>
      <c r="O7" s="7">
        <v>90</v>
      </c>
      <c r="P7" s="7">
        <v>94</v>
      </c>
      <c r="Q7" s="507"/>
      <c r="R7" s="7">
        <v>101</v>
      </c>
      <c r="S7" s="459">
        <v>87</v>
      </c>
      <c r="T7" s="365">
        <f t="shared" si="1"/>
        <v>553</v>
      </c>
      <c r="U7" s="344"/>
      <c r="V7" s="359" t="s">
        <v>130</v>
      </c>
      <c r="W7" s="347" t="s">
        <v>367</v>
      </c>
      <c r="X7" s="7"/>
      <c r="Y7" s="7"/>
      <c r="Z7" s="7"/>
      <c r="AA7" s="276">
        <f t="shared" si="2"/>
        <v>0</v>
      </c>
      <c r="AC7" s="359" t="s">
        <v>130</v>
      </c>
      <c r="AD7" s="347" t="s">
        <v>447</v>
      </c>
      <c r="AE7" s="7">
        <v>95</v>
      </c>
      <c r="AF7" s="7">
        <v>95</v>
      </c>
      <c r="AG7" s="7">
        <v>101</v>
      </c>
      <c r="AH7" s="7">
        <v>84</v>
      </c>
      <c r="AI7" s="7">
        <v>93</v>
      </c>
      <c r="AJ7" s="365">
        <f t="shared" si="3"/>
        <v>468</v>
      </c>
    </row>
    <row r="8" spans="2:36" ht="13.5" thickBot="1">
      <c r="B8" s="359" t="s">
        <v>141</v>
      </c>
      <c r="C8" s="601" t="s">
        <v>196</v>
      </c>
      <c r="D8" s="591">
        <v>101</v>
      </c>
      <c r="E8" s="503">
        <v>101</v>
      </c>
      <c r="F8" s="503">
        <v>92</v>
      </c>
      <c r="G8" s="592">
        <v>92</v>
      </c>
      <c r="H8" s="588">
        <f t="shared" si="0"/>
        <v>386</v>
      </c>
      <c r="I8" s="54"/>
      <c r="K8" s="292" t="s">
        <v>141</v>
      </c>
      <c r="L8" s="285" t="s">
        <v>365</v>
      </c>
      <c r="M8" s="7">
        <v>93</v>
      </c>
      <c r="N8" s="7">
        <v>93</v>
      </c>
      <c r="O8" s="7">
        <v>73</v>
      </c>
      <c r="P8" s="7">
        <v>96</v>
      </c>
      <c r="Q8" s="507"/>
      <c r="R8" s="7">
        <v>96</v>
      </c>
      <c r="S8" s="459">
        <v>94</v>
      </c>
      <c r="T8" s="365">
        <f t="shared" si="1"/>
        <v>545</v>
      </c>
      <c r="U8" s="344"/>
      <c r="V8" s="359" t="s">
        <v>141</v>
      </c>
      <c r="W8" s="348" t="s">
        <v>194</v>
      </c>
      <c r="X8" s="7"/>
      <c r="Y8" s="7"/>
      <c r="Z8" s="7"/>
      <c r="AA8" s="276">
        <f t="shared" si="2"/>
        <v>0</v>
      </c>
      <c r="AC8" s="359" t="s">
        <v>141</v>
      </c>
      <c r="AD8" s="351" t="s">
        <v>450</v>
      </c>
      <c r="AE8" s="7">
        <v>88</v>
      </c>
      <c r="AF8" s="7">
        <v>96</v>
      </c>
      <c r="AG8" s="7">
        <v>96</v>
      </c>
      <c r="AH8" s="7">
        <v>93</v>
      </c>
      <c r="AI8" s="7">
        <v>95</v>
      </c>
      <c r="AJ8" s="365">
        <f t="shared" si="3"/>
        <v>468</v>
      </c>
    </row>
    <row r="9" spans="2:36" ht="13.5" thickBot="1">
      <c r="B9" s="359" t="s">
        <v>146</v>
      </c>
      <c r="C9" s="602" t="s">
        <v>506</v>
      </c>
      <c r="D9" s="591">
        <v>91</v>
      </c>
      <c r="E9" s="503">
        <v>96</v>
      </c>
      <c r="F9" s="503">
        <v>95</v>
      </c>
      <c r="G9" s="592">
        <v>101</v>
      </c>
      <c r="H9" s="588">
        <f t="shared" si="0"/>
        <v>383</v>
      </c>
      <c r="I9" s="54"/>
      <c r="K9" s="292" t="s">
        <v>146</v>
      </c>
      <c r="L9" s="287" t="s">
        <v>450</v>
      </c>
      <c r="M9" s="7">
        <v>88</v>
      </c>
      <c r="N9" s="7">
        <v>96</v>
      </c>
      <c r="O9" s="7">
        <v>96</v>
      </c>
      <c r="P9" s="7">
        <v>93</v>
      </c>
      <c r="Q9" s="507"/>
      <c r="R9" s="7">
        <v>95</v>
      </c>
      <c r="S9" s="459">
        <v>67</v>
      </c>
      <c r="T9" s="365">
        <f t="shared" si="1"/>
        <v>535</v>
      </c>
      <c r="U9" s="344"/>
      <c r="V9" s="359" t="s">
        <v>146</v>
      </c>
      <c r="W9" s="349" t="s">
        <v>196</v>
      </c>
      <c r="X9" s="7"/>
      <c r="Y9" s="7"/>
      <c r="Z9" s="7"/>
      <c r="AA9" s="276">
        <f t="shared" si="2"/>
        <v>0</v>
      </c>
      <c r="AC9" s="359" t="s">
        <v>146</v>
      </c>
      <c r="AD9" s="474" t="s">
        <v>363</v>
      </c>
      <c r="AE9" s="7">
        <v>84</v>
      </c>
      <c r="AF9" s="7">
        <v>97</v>
      </c>
      <c r="AG9" s="7">
        <v>90</v>
      </c>
      <c r="AH9" s="7">
        <v>94</v>
      </c>
      <c r="AI9" s="7">
        <v>101</v>
      </c>
      <c r="AJ9" s="365">
        <f t="shared" si="3"/>
        <v>466</v>
      </c>
    </row>
    <row r="10" spans="2:36" ht="13.5" thickBot="1">
      <c r="B10" s="359" t="s">
        <v>163</v>
      </c>
      <c r="C10" s="603" t="s">
        <v>365</v>
      </c>
      <c r="D10" s="591">
        <v>93</v>
      </c>
      <c r="E10" s="503">
        <v>97</v>
      </c>
      <c r="F10" s="503">
        <v>97</v>
      </c>
      <c r="G10" s="592">
        <v>95</v>
      </c>
      <c r="H10" s="588">
        <f t="shared" si="0"/>
        <v>382</v>
      </c>
      <c r="I10" s="54"/>
      <c r="K10" s="292" t="s">
        <v>163</v>
      </c>
      <c r="L10" s="285" t="s">
        <v>431</v>
      </c>
      <c r="M10" s="334">
        <v>72</v>
      </c>
      <c r="N10" s="334">
        <v>80</v>
      </c>
      <c r="O10" s="334">
        <v>94</v>
      </c>
      <c r="P10" s="334">
        <v>90</v>
      </c>
      <c r="Q10" s="507"/>
      <c r="R10" s="334">
        <v>79</v>
      </c>
      <c r="S10" s="460">
        <v>96</v>
      </c>
      <c r="T10" s="365">
        <f t="shared" si="1"/>
        <v>511</v>
      </c>
      <c r="U10" s="344"/>
      <c r="V10" s="359" t="s">
        <v>163</v>
      </c>
      <c r="W10" s="347" t="s">
        <v>447</v>
      </c>
      <c r="X10" s="7"/>
      <c r="Y10" s="7"/>
      <c r="Z10" s="7"/>
      <c r="AA10" s="276">
        <f t="shared" si="2"/>
        <v>0</v>
      </c>
      <c r="AC10" s="359" t="s">
        <v>163</v>
      </c>
      <c r="AD10" s="350" t="s">
        <v>365</v>
      </c>
      <c r="AE10" s="7">
        <v>93</v>
      </c>
      <c r="AF10" s="7">
        <v>93</v>
      </c>
      <c r="AG10" s="7">
        <v>73</v>
      </c>
      <c r="AH10" s="7">
        <v>97</v>
      </c>
      <c r="AI10" s="7">
        <v>96</v>
      </c>
      <c r="AJ10" s="365">
        <f t="shared" si="3"/>
        <v>452</v>
      </c>
    </row>
    <row r="11" spans="2:36" ht="13.5" thickBot="1">
      <c r="B11" s="359" t="s">
        <v>132</v>
      </c>
      <c r="C11" s="599" t="s">
        <v>217</v>
      </c>
      <c r="D11" s="591">
        <v>97</v>
      </c>
      <c r="E11" s="503">
        <v>94</v>
      </c>
      <c r="F11" s="503">
        <v>96</v>
      </c>
      <c r="G11" s="592">
        <v>93</v>
      </c>
      <c r="H11" s="588">
        <f t="shared" si="0"/>
        <v>380</v>
      </c>
      <c r="I11" s="54"/>
      <c r="K11" s="292" t="s">
        <v>132</v>
      </c>
      <c r="L11" s="190" t="s">
        <v>370</v>
      </c>
      <c r="M11" s="7">
        <v>71</v>
      </c>
      <c r="N11" s="7">
        <v>87</v>
      </c>
      <c r="O11" s="7">
        <v>97</v>
      </c>
      <c r="P11" s="7">
        <v>89</v>
      </c>
      <c r="Q11" s="507"/>
      <c r="R11" s="7">
        <v>86</v>
      </c>
      <c r="S11" s="459">
        <v>76</v>
      </c>
      <c r="T11" s="365">
        <f t="shared" si="1"/>
        <v>506</v>
      </c>
      <c r="U11" s="344"/>
      <c r="V11" s="359" t="s">
        <v>132</v>
      </c>
      <c r="W11" s="347" t="s">
        <v>217</v>
      </c>
      <c r="X11" s="7"/>
      <c r="Y11" s="7"/>
      <c r="Z11" s="7"/>
      <c r="AA11" s="276">
        <f t="shared" si="2"/>
        <v>0</v>
      </c>
      <c r="AC11" s="359" t="s">
        <v>132</v>
      </c>
      <c r="AD11" s="349" t="s">
        <v>196</v>
      </c>
      <c r="AE11" s="7">
        <v>96</v>
      </c>
      <c r="AF11" s="7">
        <v>101</v>
      </c>
      <c r="AG11" s="7">
        <v>57</v>
      </c>
      <c r="AH11" s="7">
        <v>96</v>
      </c>
      <c r="AI11" s="7">
        <v>94</v>
      </c>
      <c r="AJ11" s="365">
        <f t="shared" si="3"/>
        <v>444</v>
      </c>
    </row>
    <row r="12" spans="2:36" ht="13.5" thickBot="1">
      <c r="B12" s="359" t="s">
        <v>175</v>
      </c>
      <c r="C12" s="599" t="s">
        <v>449</v>
      </c>
      <c r="D12" s="591">
        <v>95</v>
      </c>
      <c r="E12" s="503">
        <v>93</v>
      </c>
      <c r="F12" s="503">
        <v>93</v>
      </c>
      <c r="G12" s="592">
        <v>91</v>
      </c>
      <c r="H12" s="588">
        <f t="shared" si="0"/>
        <v>372</v>
      </c>
      <c r="I12" s="54"/>
      <c r="K12" s="292" t="s">
        <v>175</v>
      </c>
      <c r="L12" s="190" t="s">
        <v>196</v>
      </c>
      <c r="M12" s="7">
        <v>96</v>
      </c>
      <c r="N12" s="7">
        <v>101</v>
      </c>
      <c r="O12" s="7">
        <v>57</v>
      </c>
      <c r="P12" s="7">
        <v>97</v>
      </c>
      <c r="Q12" s="507"/>
      <c r="R12" s="7">
        <v>94</v>
      </c>
      <c r="S12" s="459">
        <v>45</v>
      </c>
      <c r="T12" s="365">
        <f t="shared" si="1"/>
        <v>490</v>
      </c>
      <c r="U12" s="344"/>
      <c r="V12" s="359" t="s">
        <v>175</v>
      </c>
      <c r="W12" s="350" t="s">
        <v>365</v>
      </c>
      <c r="X12" s="7"/>
      <c r="Y12" s="7"/>
      <c r="Z12" s="7"/>
      <c r="AA12" s="276">
        <f t="shared" si="2"/>
        <v>0</v>
      </c>
      <c r="AC12" s="359" t="s">
        <v>175</v>
      </c>
      <c r="AD12" s="349" t="s">
        <v>219</v>
      </c>
      <c r="AE12" s="7">
        <v>85</v>
      </c>
      <c r="AF12" s="7">
        <v>88</v>
      </c>
      <c r="AG12" s="7">
        <v>89</v>
      </c>
      <c r="AH12" s="7">
        <v>92</v>
      </c>
      <c r="AI12" s="7">
        <v>87</v>
      </c>
      <c r="AJ12" s="365">
        <f t="shared" si="3"/>
        <v>441</v>
      </c>
    </row>
    <row r="13" spans="2:36" ht="13.5" thickBot="1">
      <c r="B13" s="359" t="s">
        <v>152</v>
      </c>
      <c r="C13" s="600" t="s">
        <v>190</v>
      </c>
      <c r="D13" s="591">
        <v>94</v>
      </c>
      <c r="E13" s="503">
        <v>87</v>
      </c>
      <c r="F13" s="503">
        <v>89</v>
      </c>
      <c r="G13" s="592">
        <v>96</v>
      </c>
      <c r="H13" s="588">
        <f t="shared" si="0"/>
        <v>366</v>
      </c>
      <c r="I13" s="54"/>
      <c r="K13" s="292" t="s">
        <v>152</v>
      </c>
      <c r="L13" s="475" t="s">
        <v>364</v>
      </c>
      <c r="M13" s="7">
        <v>67</v>
      </c>
      <c r="N13" s="7">
        <v>84</v>
      </c>
      <c r="O13" s="7">
        <v>79</v>
      </c>
      <c r="P13" s="7">
        <v>84</v>
      </c>
      <c r="Q13" s="507"/>
      <c r="R13" s="7">
        <v>82</v>
      </c>
      <c r="S13" s="459">
        <v>93</v>
      </c>
      <c r="T13" s="365">
        <f t="shared" si="1"/>
        <v>489</v>
      </c>
      <c r="U13" s="344"/>
      <c r="V13" s="359" t="s">
        <v>152</v>
      </c>
      <c r="W13" s="346" t="s">
        <v>448</v>
      </c>
      <c r="X13" s="7"/>
      <c r="Y13" s="7"/>
      <c r="Z13" s="7"/>
      <c r="AA13" s="276">
        <f t="shared" si="2"/>
        <v>0</v>
      </c>
      <c r="AC13" s="359" t="s">
        <v>152</v>
      </c>
      <c r="AD13" s="352" t="s">
        <v>210</v>
      </c>
      <c r="AE13" s="7">
        <v>76</v>
      </c>
      <c r="AF13" s="7">
        <v>92</v>
      </c>
      <c r="AG13" s="7">
        <v>77</v>
      </c>
      <c r="AH13" s="7">
        <v>95</v>
      </c>
      <c r="AI13" s="7">
        <v>97</v>
      </c>
      <c r="AJ13" s="365">
        <f t="shared" si="3"/>
        <v>437</v>
      </c>
    </row>
    <row r="14" spans="2:36" ht="13.5" thickBot="1">
      <c r="B14" s="359" t="s">
        <v>203</v>
      </c>
      <c r="C14" s="602" t="s">
        <v>189</v>
      </c>
      <c r="D14" s="591">
        <v>89</v>
      </c>
      <c r="E14" s="503">
        <v>91</v>
      </c>
      <c r="F14" s="503">
        <v>91</v>
      </c>
      <c r="G14" s="592">
        <v>94</v>
      </c>
      <c r="H14" s="588">
        <f t="shared" si="0"/>
        <v>365</v>
      </c>
      <c r="I14" s="54"/>
      <c r="K14" s="292" t="s">
        <v>203</v>
      </c>
      <c r="L14" s="285" t="s">
        <v>192</v>
      </c>
      <c r="M14" s="7">
        <v>59</v>
      </c>
      <c r="N14" s="7">
        <v>94</v>
      </c>
      <c r="O14" s="7">
        <v>86</v>
      </c>
      <c r="P14" s="7">
        <v>74</v>
      </c>
      <c r="Q14" s="507"/>
      <c r="R14" s="7">
        <v>80</v>
      </c>
      <c r="S14" s="459">
        <v>83</v>
      </c>
      <c r="T14" s="365">
        <f t="shared" si="1"/>
        <v>476</v>
      </c>
      <c r="U14" s="344"/>
      <c r="V14" s="359" t="s">
        <v>203</v>
      </c>
      <c r="W14" s="348" t="s">
        <v>190</v>
      </c>
      <c r="X14" s="7"/>
      <c r="Y14" s="7"/>
      <c r="Z14" s="7"/>
      <c r="AA14" s="276">
        <f t="shared" si="2"/>
        <v>0</v>
      </c>
      <c r="AC14" s="359" t="s">
        <v>203</v>
      </c>
      <c r="AD14" s="349" t="s">
        <v>370</v>
      </c>
      <c r="AE14" s="7">
        <v>71</v>
      </c>
      <c r="AF14" s="7">
        <v>87</v>
      </c>
      <c r="AG14" s="7">
        <v>97</v>
      </c>
      <c r="AH14" s="7">
        <v>89</v>
      </c>
      <c r="AI14" s="7">
        <v>86</v>
      </c>
      <c r="AJ14" s="365">
        <f t="shared" si="3"/>
        <v>430</v>
      </c>
    </row>
    <row r="15" spans="2:36" ht="13.5" thickBot="1">
      <c r="B15" s="359" t="s">
        <v>177</v>
      </c>
      <c r="C15" s="601" t="s">
        <v>453</v>
      </c>
      <c r="D15" s="591">
        <v>92</v>
      </c>
      <c r="E15" s="503">
        <v>92</v>
      </c>
      <c r="F15" s="503">
        <v>94</v>
      </c>
      <c r="G15" s="592">
        <v>84</v>
      </c>
      <c r="H15" s="588">
        <f t="shared" si="0"/>
        <v>362</v>
      </c>
      <c r="I15" s="54"/>
      <c r="K15" s="292" t="s">
        <v>177</v>
      </c>
      <c r="L15" s="286" t="s">
        <v>447</v>
      </c>
      <c r="M15" s="7">
        <v>95</v>
      </c>
      <c r="N15" s="7">
        <v>95</v>
      </c>
      <c r="O15" s="7">
        <v>101</v>
      </c>
      <c r="P15" s="7">
        <v>87</v>
      </c>
      <c r="Q15" s="507"/>
      <c r="R15" s="7">
        <v>93</v>
      </c>
      <c r="S15" s="510">
        <v>0</v>
      </c>
      <c r="T15" s="365">
        <f t="shared" si="1"/>
        <v>471</v>
      </c>
      <c r="U15" s="344"/>
      <c r="V15" s="359" t="s">
        <v>177</v>
      </c>
      <c r="W15" s="351" t="s">
        <v>439</v>
      </c>
      <c r="X15" s="7"/>
      <c r="Y15" s="7"/>
      <c r="Z15" s="7"/>
      <c r="AA15" s="276">
        <f t="shared" si="2"/>
        <v>0</v>
      </c>
      <c r="AC15" s="359" t="s">
        <v>177</v>
      </c>
      <c r="AD15" s="352" t="s">
        <v>454</v>
      </c>
      <c r="AE15" s="7">
        <v>78</v>
      </c>
      <c r="AF15" s="7">
        <v>90</v>
      </c>
      <c r="AG15" s="7">
        <v>82</v>
      </c>
      <c r="AH15" s="7">
        <v>91</v>
      </c>
      <c r="AI15" s="7">
        <v>85</v>
      </c>
      <c r="AJ15" s="365">
        <f t="shared" si="3"/>
        <v>426</v>
      </c>
    </row>
    <row r="16" spans="2:36" ht="13.5" thickBot="1">
      <c r="B16" s="359" t="s">
        <v>204</v>
      </c>
      <c r="C16" s="601" t="s">
        <v>451</v>
      </c>
      <c r="D16" s="591">
        <v>90</v>
      </c>
      <c r="E16" s="503">
        <v>89</v>
      </c>
      <c r="F16" s="503">
        <v>86</v>
      </c>
      <c r="G16" s="592">
        <v>89</v>
      </c>
      <c r="H16" s="588">
        <f t="shared" si="0"/>
        <v>354</v>
      </c>
      <c r="I16" s="54"/>
      <c r="K16" s="292" t="s">
        <v>204</v>
      </c>
      <c r="L16" s="291" t="s">
        <v>210</v>
      </c>
      <c r="M16" s="7">
        <v>76</v>
      </c>
      <c r="N16" s="7">
        <v>92</v>
      </c>
      <c r="O16" s="7">
        <v>77</v>
      </c>
      <c r="P16" s="7">
        <v>95</v>
      </c>
      <c r="Q16" s="507"/>
      <c r="R16" s="7">
        <v>97</v>
      </c>
      <c r="S16" s="510">
        <v>27</v>
      </c>
      <c r="T16" s="365">
        <f t="shared" si="1"/>
        <v>464</v>
      </c>
      <c r="U16" s="344"/>
      <c r="V16" s="359" t="s">
        <v>204</v>
      </c>
      <c r="W16" s="347" t="s">
        <v>449</v>
      </c>
      <c r="X16" s="7"/>
      <c r="Y16" s="7"/>
      <c r="Z16" s="7"/>
      <c r="AA16" s="276">
        <f t="shared" si="2"/>
        <v>0</v>
      </c>
      <c r="AC16" s="359" t="s">
        <v>204</v>
      </c>
      <c r="AD16" s="349" t="s">
        <v>459</v>
      </c>
      <c r="AE16" s="254">
        <v>60</v>
      </c>
      <c r="AF16" s="7">
        <v>89</v>
      </c>
      <c r="AG16" s="7">
        <v>93</v>
      </c>
      <c r="AH16" s="7">
        <v>86</v>
      </c>
      <c r="AI16" s="7">
        <v>92</v>
      </c>
      <c r="AJ16" s="365">
        <f t="shared" si="3"/>
        <v>420</v>
      </c>
    </row>
    <row r="17" spans="2:36" ht="13.5" thickBot="1">
      <c r="B17" s="359" t="s">
        <v>205</v>
      </c>
      <c r="C17" s="601" t="s">
        <v>219</v>
      </c>
      <c r="D17" s="591">
        <v>87</v>
      </c>
      <c r="E17" s="503">
        <v>90</v>
      </c>
      <c r="F17" s="503">
        <v>83</v>
      </c>
      <c r="G17" s="592">
        <v>86</v>
      </c>
      <c r="H17" s="588">
        <f t="shared" si="0"/>
        <v>346</v>
      </c>
      <c r="I17" s="54"/>
      <c r="K17" s="292" t="s">
        <v>205</v>
      </c>
      <c r="L17" s="475" t="s">
        <v>199</v>
      </c>
      <c r="M17" s="7">
        <v>48</v>
      </c>
      <c r="N17" s="7">
        <v>85</v>
      </c>
      <c r="O17" s="7">
        <v>91</v>
      </c>
      <c r="P17" s="7">
        <v>78</v>
      </c>
      <c r="Q17" s="507"/>
      <c r="R17" s="7">
        <v>71</v>
      </c>
      <c r="S17" s="459">
        <v>82</v>
      </c>
      <c r="T17" s="365">
        <f t="shared" si="1"/>
        <v>455</v>
      </c>
      <c r="U17" s="344"/>
      <c r="V17" s="359" t="s">
        <v>205</v>
      </c>
      <c r="W17" s="351" t="s">
        <v>450</v>
      </c>
      <c r="X17" s="7"/>
      <c r="Y17" s="7"/>
      <c r="Z17" s="7"/>
      <c r="AA17" s="276">
        <f t="shared" si="2"/>
        <v>0</v>
      </c>
      <c r="AC17" s="359" t="s">
        <v>205</v>
      </c>
      <c r="AD17" s="352" t="s">
        <v>230</v>
      </c>
      <c r="AE17" s="7">
        <v>75</v>
      </c>
      <c r="AF17" s="7">
        <v>82</v>
      </c>
      <c r="AG17" s="7">
        <v>95</v>
      </c>
      <c r="AH17" s="7">
        <v>75</v>
      </c>
      <c r="AI17" s="7">
        <v>89</v>
      </c>
      <c r="AJ17" s="365">
        <f t="shared" si="3"/>
        <v>416</v>
      </c>
    </row>
    <row r="18" spans="2:36" ht="13.5" thickBot="1">
      <c r="B18" s="359" t="s">
        <v>206</v>
      </c>
      <c r="C18" s="599" t="s">
        <v>458</v>
      </c>
      <c r="D18" s="591">
        <v>79</v>
      </c>
      <c r="E18" s="503">
        <v>83</v>
      </c>
      <c r="F18" s="503">
        <v>90</v>
      </c>
      <c r="G18" s="592">
        <v>88</v>
      </c>
      <c r="H18" s="588">
        <f t="shared" si="0"/>
        <v>340</v>
      </c>
      <c r="I18" s="54"/>
      <c r="K18" s="292" t="s">
        <v>206</v>
      </c>
      <c r="L18" s="291" t="s">
        <v>230</v>
      </c>
      <c r="M18" s="7">
        <v>75</v>
      </c>
      <c r="N18" s="7">
        <v>82</v>
      </c>
      <c r="O18" s="7">
        <v>95</v>
      </c>
      <c r="P18" s="7">
        <v>75</v>
      </c>
      <c r="Q18" s="507"/>
      <c r="R18" s="7">
        <v>89</v>
      </c>
      <c r="S18" s="510">
        <v>36</v>
      </c>
      <c r="T18" s="365">
        <f t="shared" si="1"/>
        <v>452</v>
      </c>
      <c r="U18" s="344"/>
      <c r="V18" s="359" t="s">
        <v>206</v>
      </c>
      <c r="W18" s="349" t="s">
        <v>451</v>
      </c>
      <c r="X18" s="7"/>
      <c r="Y18" s="7"/>
      <c r="Z18" s="7"/>
      <c r="AA18" s="276">
        <f t="shared" si="2"/>
        <v>0</v>
      </c>
      <c r="AC18" s="359" t="s">
        <v>206</v>
      </c>
      <c r="AD18" s="350" t="s">
        <v>431</v>
      </c>
      <c r="AE18" s="334">
        <v>72</v>
      </c>
      <c r="AF18" s="334">
        <v>80</v>
      </c>
      <c r="AG18" s="334">
        <v>94</v>
      </c>
      <c r="AH18" s="334">
        <v>90</v>
      </c>
      <c r="AI18" s="334">
        <v>79</v>
      </c>
      <c r="AJ18" s="365">
        <f t="shared" si="3"/>
        <v>415</v>
      </c>
    </row>
    <row r="19" spans="2:36" ht="13.5" thickBot="1">
      <c r="B19" s="359" t="s">
        <v>207</v>
      </c>
      <c r="C19" s="603" t="s">
        <v>431</v>
      </c>
      <c r="D19" s="593">
        <v>82</v>
      </c>
      <c r="E19" s="583">
        <v>86</v>
      </c>
      <c r="F19" s="583">
        <v>84</v>
      </c>
      <c r="G19" s="594">
        <v>85</v>
      </c>
      <c r="H19" s="588">
        <f t="shared" si="0"/>
        <v>337</v>
      </c>
      <c r="I19" s="54"/>
      <c r="K19" s="292" t="s">
        <v>207</v>
      </c>
      <c r="L19" s="289" t="s">
        <v>506</v>
      </c>
      <c r="M19" s="7">
        <v>92</v>
      </c>
      <c r="N19" s="7">
        <v>91</v>
      </c>
      <c r="O19" s="7">
        <v>92</v>
      </c>
      <c r="P19" s="7">
        <v>76</v>
      </c>
      <c r="Q19" s="507"/>
      <c r="R19" s="7">
        <v>62</v>
      </c>
      <c r="S19" s="510">
        <v>37</v>
      </c>
      <c r="T19" s="365">
        <f t="shared" si="1"/>
        <v>450</v>
      </c>
      <c r="U19" s="344"/>
      <c r="V19" s="359" t="s">
        <v>207</v>
      </c>
      <c r="W19" s="349" t="s">
        <v>452</v>
      </c>
      <c r="X19" s="7"/>
      <c r="Y19" s="7"/>
      <c r="Z19" s="7"/>
      <c r="AA19" s="276">
        <f t="shared" si="2"/>
        <v>0</v>
      </c>
      <c r="AC19" s="359" t="s">
        <v>207</v>
      </c>
      <c r="AD19" s="351" t="s">
        <v>455</v>
      </c>
      <c r="AE19" s="7">
        <v>77</v>
      </c>
      <c r="AF19" s="7">
        <v>81</v>
      </c>
      <c r="AG19" s="7">
        <v>85</v>
      </c>
      <c r="AH19" s="7">
        <v>82</v>
      </c>
      <c r="AI19" s="7">
        <v>90</v>
      </c>
      <c r="AJ19" s="365">
        <f t="shared" si="3"/>
        <v>415</v>
      </c>
    </row>
    <row r="20" spans="2:36" ht="13.5" thickBot="1">
      <c r="B20" s="359" t="s">
        <v>136</v>
      </c>
      <c r="C20" s="604" t="s">
        <v>439</v>
      </c>
      <c r="D20" s="591">
        <v>81</v>
      </c>
      <c r="E20" s="503">
        <v>88</v>
      </c>
      <c r="F20" s="503">
        <v>76</v>
      </c>
      <c r="G20" s="592">
        <v>81</v>
      </c>
      <c r="H20" s="588">
        <f t="shared" si="0"/>
        <v>326</v>
      </c>
      <c r="I20" s="54"/>
      <c r="K20" s="292" t="s">
        <v>136</v>
      </c>
      <c r="L20" s="287" t="s">
        <v>215</v>
      </c>
      <c r="M20" s="7">
        <v>62</v>
      </c>
      <c r="N20" s="7">
        <v>72</v>
      </c>
      <c r="O20" s="7">
        <v>87</v>
      </c>
      <c r="P20" s="7">
        <v>88</v>
      </c>
      <c r="Q20" s="507"/>
      <c r="R20" s="7">
        <v>72</v>
      </c>
      <c r="S20" s="342">
        <v>63</v>
      </c>
      <c r="T20" s="365">
        <f t="shared" si="1"/>
        <v>444</v>
      </c>
      <c r="U20" s="344"/>
      <c r="V20" s="359" t="s">
        <v>136</v>
      </c>
      <c r="W20" s="349" t="s">
        <v>219</v>
      </c>
      <c r="X20" s="7"/>
      <c r="Y20" s="7"/>
      <c r="Z20" s="7"/>
      <c r="AA20" s="276">
        <f t="shared" si="2"/>
        <v>0</v>
      </c>
      <c r="AC20" s="359" t="s">
        <v>136</v>
      </c>
      <c r="AD20" s="346" t="s">
        <v>506</v>
      </c>
      <c r="AE20" s="7">
        <v>92</v>
      </c>
      <c r="AF20" s="7">
        <v>91</v>
      </c>
      <c r="AG20" s="7">
        <v>92</v>
      </c>
      <c r="AH20" s="7">
        <v>76</v>
      </c>
      <c r="AI20" s="7">
        <v>62</v>
      </c>
      <c r="AJ20" s="365">
        <f t="shared" si="3"/>
        <v>413</v>
      </c>
    </row>
    <row r="21" spans="2:36" ht="13.5" thickBot="1">
      <c r="B21" s="359" t="s">
        <v>153</v>
      </c>
      <c r="C21" s="605" t="s">
        <v>363</v>
      </c>
      <c r="D21" s="591">
        <v>86</v>
      </c>
      <c r="E21" s="503">
        <v>78</v>
      </c>
      <c r="F21" s="503">
        <v>79</v>
      </c>
      <c r="G21" s="592">
        <v>79</v>
      </c>
      <c r="H21" s="588">
        <f t="shared" si="0"/>
        <v>322</v>
      </c>
      <c r="I21" s="54"/>
      <c r="K21" s="292" t="s">
        <v>153</v>
      </c>
      <c r="L21" s="190" t="s">
        <v>219</v>
      </c>
      <c r="M21" s="7">
        <v>85</v>
      </c>
      <c r="N21" s="7">
        <v>88</v>
      </c>
      <c r="O21" s="7">
        <v>89</v>
      </c>
      <c r="P21" s="7">
        <v>92</v>
      </c>
      <c r="Q21" s="507"/>
      <c r="R21" s="7">
        <v>87</v>
      </c>
      <c r="S21" s="510">
        <v>0</v>
      </c>
      <c r="T21" s="365">
        <f t="shared" si="1"/>
        <v>441</v>
      </c>
      <c r="U21" s="344"/>
      <c r="V21" s="359" t="s">
        <v>153</v>
      </c>
      <c r="W21" s="474" t="s">
        <v>363</v>
      </c>
      <c r="X21" s="7"/>
      <c r="Y21" s="7"/>
      <c r="Z21" s="7"/>
      <c r="AA21" s="276">
        <f t="shared" si="2"/>
        <v>0</v>
      </c>
      <c r="AC21" s="359" t="s">
        <v>153</v>
      </c>
      <c r="AD21" s="474" t="s">
        <v>364</v>
      </c>
      <c r="AE21" s="7">
        <v>67</v>
      </c>
      <c r="AF21" s="7">
        <v>84</v>
      </c>
      <c r="AG21" s="7">
        <v>79</v>
      </c>
      <c r="AH21" s="7">
        <v>85</v>
      </c>
      <c r="AI21" s="7">
        <v>82</v>
      </c>
      <c r="AJ21" s="365">
        <f t="shared" si="3"/>
        <v>397</v>
      </c>
    </row>
    <row r="22" spans="2:36" ht="13.5" thickBot="1">
      <c r="B22" s="359" t="s">
        <v>208</v>
      </c>
      <c r="C22" s="603" t="s">
        <v>238</v>
      </c>
      <c r="D22" s="591">
        <v>85</v>
      </c>
      <c r="E22" s="503">
        <v>85</v>
      </c>
      <c r="F22" s="503">
        <v>77</v>
      </c>
      <c r="G22" s="592">
        <v>73</v>
      </c>
      <c r="H22" s="588">
        <f t="shared" si="0"/>
        <v>320</v>
      </c>
      <c r="I22" s="54"/>
      <c r="K22" s="292" t="s">
        <v>208</v>
      </c>
      <c r="L22" s="285" t="s">
        <v>220</v>
      </c>
      <c r="M22" s="7">
        <v>65</v>
      </c>
      <c r="N22" s="7">
        <v>75</v>
      </c>
      <c r="O22" s="7">
        <v>83</v>
      </c>
      <c r="P22" s="7">
        <v>72</v>
      </c>
      <c r="Q22" s="507"/>
      <c r="R22" s="7">
        <v>76</v>
      </c>
      <c r="S22" s="342">
        <v>60</v>
      </c>
      <c r="T22" s="365">
        <f t="shared" si="1"/>
        <v>431</v>
      </c>
      <c r="U22" s="344"/>
      <c r="V22" s="359" t="s">
        <v>208</v>
      </c>
      <c r="W22" s="347" t="s">
        <v>414</v>
      </c>
      <c r="X22" s="7"/>
      <c r="Y22" s="7"/>
      <c r="Z22" s="7"/>
      <c r="AA22" s="276">
        <f t="shared" si="2"/>
        <v>0</v>
      </c>
      <c r="AC22" s="359" t="s">
        <v>208</v>
      </c>
      <c r="AD22" s="350" t="s">
        <v>192</v>
      </c>
      <c r="AE22" s="7">
        <v>59</v>
      </c>
      <c r="AF22" s="7">
        <v>94</v>
      </c>
      <c r="AG22" s="7">
        <v>86</v>
      </c>
      <c r="AH22" s="7">
        <v>74</v>
      </c>
      <c r="AI22" s="7">
        <v>80</v>
      </c>
      <c r="AJ22" s="365">
        <f t="shared" si="3"/>
        <v>393</v>
      </c>
    </row>
    <row r="23" spans="2:36" ht="13.5" thickBot="1">
      <c r="B23" s="359" t="s">
        <v>187</v>
      </c>
      <c r="C23" s="599" t="s">
        <v>470</v>
      </c>
      <c r="D23" s="591">
        <v>71</v>
      </c>
      <c r="E23" s="503">
        <v>79</v>
      </c>
      <c r="F23" s="503">
        <v>87</v>
      </c>
      <c r="G23" s="592">
        <v>82</v>
      </c>
      <c r="H23" s="588">
        <f t="shared" si="0"/>
        <v>319</v>
      </c>
      <c r="I23" s="54"/>
      <c r="K23" s="292" t="s">
        <v>187</v>
      </c>
      <c r="L23" s="291" t="s">
        <v>454</v>
      </c>
      <c r="M23" s="7">
        <v>78</v>
      </c>
      <c r="N23" s="7">
        <v>90</v>
      </c>
      <c r="O23" s="7">
        <v>82</v>
      </c>
      <c r="P23" s="7">
        <v>91</v>
      </c>
      <c r="Q23" s="507"/>
      <c r="R23" s="7">
        <v>85</v>
      </c>
      <c r="S23" s="466">
        <v>0</v>
      </c>
      <c r="T23" s="365">
        <f t="shared" si="1"/>
        <v>426</v>
      </c>
      <c r="U23" s="344"/>
      <c r="V23" s="359" t="s">
        <v>187</v>
      </c>
      <c r="W23" s="349" t="s">
        <v>453</v>
      </c>
      <c r="X23" s="7"/>
      <c r="Y23" s="7"/>
      <c r="Z23" s="7"/>
      <c r="AA23" s="276">
        <f t="shared" si="2"/>
        <v>0</v>
      </c>
      <c r="AC23" s="359" t="s">
        <v>187</v>
      </c>
      <c r="AD23" s="351" t="s">
        <v>215</v>
      </c>
      <c r="AE23" s="7">
        <v>62</v>
      </c>
      <c r="AF23" s="7">
        <v>72</v>
      </c>
      <c r="AG23" s="7">
        <v>87</v>
      </c>
      <c r="AH23" s="7">
        <v>88</v>
      </c>
      <c r="AI23" s="7">
        <v>72</v>
      </c>
      <c r="AJ23" s="365">
        <f t="shared" si="3"/>
        <v>381</v>
      </c>
    </row>
    <row r="24" spans="2:36" ht="13.5" thickBot="1">
      <c r="B24" s="359" t="s">
        <v>221</v>
      </c>
      <c r="C24" s="599" t="s">
        <v>414</v>
      </c>
      <c r="D24" s="591">
        <v>64</v>
      </c>
      <c r="E24" s="503">
        <v>80</v>
      </c>
      <c r="F24" s="503">
        <v>88</v>
      </c>
      <c r="G24" s="592">
        <v>87</v>
      </c>
      <c r="H24" s="588">
        <f t="shared" si="0"/>
        <v>319</v>
      </c>
      <c r="I24" s="54"/>
      <c r="K24" s="294" t="s">
        <v>221</v>
      </c>
      <c r="L24" s="289" t="s">
        <v>191</v>
      </c>
      <c r="M24" s="7">
        <v>46</v>
      </c>
      <c r="N24" s="7">
        <v>74</v>
      </c>
      <c r="O24" s="7">
        <v>69</v>
      </c>
      <c r="P24" s="7">
        <v>59</v>
      </c>
      <c r="Q24" s="507"/>
      <c r="R24" s="7">
        <v>67</v>
      </c>
      <c r="S24" s="459">
        <v>103</v>
      </c>
      <c r="T24" s="365">
        <f t="shared" si="1"/>
        <v>418</v>
      </c>
      <c r="U24" s="344"/>
      <c r="V24" s="359" t="s">
        <v>221</v>
      </c>
      <c r="W24" s="347" t="s">
        <v>209</v>
      </c>
      <c r="X24" s="7"/>
      <c r="Y24" s="7"/>
      <c r="Z24" s="7"/>
      <c r="AA24" s="276">
        <f t="shared" si="2"/>
        <v>0</v>
      </c>
      <c r="AC24" s="359" t="s">
        <v>221</v>
      </c>
      <c r="AD24" s="351" t="s">
        <v>214</v>
      </c>
      <c r="AE24" s="7">
        <v>68</v>
      </c>
      <c r="AF24" s="7">
        <v>83</v>
      </c>
      <c r="AG24" s="7">
        <v>88</v>
      </c>
      <c r="AH24" s="7">
        <v>57</v>
      </c>
      <c r="AI24" s="7">
        <v>83</v>
      </c>
      <c r="AJ24" s="365">
        <f t="shared" si="3"/>
        <v>379</v>
      </c>
    </row>
    <row r="25" spans="2:36" ht="13.5" thickBot="1">
      <c r="B25" s="359" t="s">
        <v>222</v>
      </c>
      <c r="C25" s="599" t="s">
        <v>420</v>
      </c>
      <c r="D25" s="591">
        <v>83</v>
      </c>
      <c r="E25" s="503">
        <v>75</v>
      </c>
      <c r="F25" s="503">
        <v>80</v>
      </c>
      <c r="G25" s="592">
        <v>74</v>
      </c>
      <c r="H25" s="588">
        <f t="shared" si="0"/>
        <v>312</v>
      </c>
      <c r="I25" s="54"/>
      <c r="K25" s="292" t="s">
        <v>222</v>
      </c>
      <c r="L25" s="190" t="s">
        <v>459</v>
      </c>
      <c r="M25" s="254">
        <v>60</v>
      </c>
      <c r="N25" s="7">
        <v>89</v>
      </c>
      <c r="O25" s="7">
        <v>93</v>
      </c>
      <c r="P25" s="7">
        <v>83</v>
      </c>
      <c r="Q25" s="507"/>
      <c r="R25" s="7">
        <v>92</v>
      </c>
      <c r="S25" s="320">
        <v>0</v>
      </c>
      <c r="T25" s="365">
        <f t="shared" si="1"/>
        <v>417</v>
      </c>
      <c r="U25" s="344"/>
      <c r="V25" s="359" t="s">
        <v>222</v>
      </c>
      <c r="W25" s="347" t="s">
        <v>362</v>
      </c>
      <c r="X25" s="7"/>
      <c r="Y25" s="7"/>
      <c r="Z25" s="7"/>
      <c r="AA25" s="276">
        <f t="shared" si="2"/>
        <v>0</v>
      </c>
      <c r="AC25" s="359" t="s">
        <v>222</v>
      </c>
      <c r="AD25" s="474" t="s">
        <v>199</v>
      </c>
      <c r="AE25" s="7">
        <v>48</v>
      </c>
      <c r="AF25" s="7">
        <v>85</v>
      </c>
      <c r="AG25" s="7">
        <v>91</v>
      </c>
      <c r="AH25" s="7">
        <v>78</v>
      </c>
      <c r="AI25" s="7">
        <v>71</v>
      </c>
      <c r="AJ25" s="365">
        <f t="shared" si="3"/>
        <v>373</v>
      </c>
    </row>
    <row r="26" spans="2:36" ht="13.5" thickBot="1">
      <c r="B26" s="359" t="s">
        <v>137</v>
      </c>
      <c r="C26" s="603" t="s">
        <v>237</v>
      </c>
      <c r="D26" s="591">
        <v>73</v>
      </c>
      <c r="E26" s="503">
        <v>81</v>
      </c>
      <c r="F26" s="503">
        <v>85</v>
      </c>
      <c r="G26" s="592">
        <v>69</v>
      </c>
      <c r="H26" s="588">
        <f t="shared" si="0"/>
        <v>308</v>
      </c>
      <c r="I26" s="54"/>
      <c r="K26" s="292" t="s">
        <v>137</v>
      </c>
      <c r="L26" s="287" t="s">
        <v>214</v>
      </c>
      <c r="M26" s="7">
        <v>68</v>
      </c>
      <c r="N26" s="7">
        <v>83</v>
      </c>
      <c r="O26" s="7">
        <v>88</v>
      </c>
      <c r="P26" s="7">
        <v>57</v>
      </c>
      <c r="Q26" s="507"/>
      <c r="R26" s="7">
        <v>83</v>
      </c>
      <c r="S26" s="510">
        <v>38</v>
      </c>
      <c r="T26" s="365">
        <f t="shared" si="1"/>
        <v>417</v>
      </c>
      <c r="U26" s="344"/>
      <c r="V26" s="359" t="s">
        <v>137</v>
      </c>
      <c r="W26" s="351" t="s">
        <v>446</v>
      </c>
      <c r="X26" s="7"/>
      <c r="Y26" s="7"/>
      <c r="Z26" s="7"/>
      <c r="AA26" s="276">
        <f t="shared" si="2"/>
        <v>0</v>
      </c>
      <c r="AC26" s="359" t="s">
        <v>137</v>
      </c>
      <c r="AD26" s="350" t="s">
        <v>220</v>
      </c>
      <c r="AE26" s="7">
        <v>65</v>
      </c>
      <c r="AF26" s="7">
        <v>75</v>
      </c>
      <c r="AG26" s="7">
        <v>83</v>
      </c>
      <c r="AH26" s="7">
        <v>71</v>
      </c>
      <c r="AI26" s="7">
        <v>76</v>
      </c>
      <c r="AJ26" s="365">
        <f t="shared" si="3"/>
        <v>370</v>
      </c>
    </row>
    <row r="27" spans="2:36" ht="13.5" thickBot="1">
      <c r="B27" s="359" t="s">
        <v>131</v>
      </c>
      <c r="C27" s="599" t="s">
        <v>362</v>
      </c>
      <c r="D27" s="591">
        <v>77</v>
      </c>
      <c r="E27" s="503">
        <v>71</v>
      </c>
      <c r="F27" s="503">
        <v>82</v>
      </c>
      <c r="G27" s="592">
        <v>78</v>
      </c>
      <c r="H27" s="588">
        <f t="shared" si="0"/>
        <v>308</v>
      </c>
      <c r="I27" s="54"/>
      <c r="K27" s="292" t="s">
        <v>131</v>
      </c>
      <c r="L27" s="287" t="s">
        <v>455</v>
      </c>
      <c r="M27" s="7">
        <v>77</v>
      </c>
      <c r="N27" s="7">
        <v>81</v>
      </c>
      <c r="O27" s="7">
        <v>85</v>
      </c>
      <c r="P27" s="7">
        <v>82</v>
      </c>
      <c r="Q27" s="507"/>
      <c r="R27" s="7">
        <v>90</v>
      </c>
      <c r="S27" s="466"/>
      <c r="T27" s="365">
        <f t="shared" si="1"/>
        <v>415</v>
      </c>
      <c r="U27" s="344"/>
      <c r="V27" s="359" t="s">
        <v>131</v>
      </c>
      <c r="W27" s="352" t="s">
        <v>454</v>
      </c>
      <c r="X27" s="7"/>
      <c r="Y27" s="7"/>
      <c r="Z27" s="7"/>
      <c r="AA27" s="276">
        <f t="shared" si="2"/>
        <v>0</v>
      </c>
      <c r="AC27" s="359" t="s">
        <v>131</v>
      </c>
      <c r="AD27" s="350" t="s">
        <v>461</v>
      </c>
      <c r="AE27" s="254">
        <v>37</v>
      </c>
      <c r="AF27" s="7">
        <v>66</v>
      </c>
      <c r="AG27" s="7">
        <v>78</v>
      </c>
      <c r="AH27" s="7">
        <v>80</v>
      </c>
      <c r="AI27" s="7">
        <v>88</v>
      </c>
      <c r="AJ27" s="365">
        <f t="shared" si="3"/>
        <v>349</v>
      </c>
    </row>
    <row r="28" spans="2:36" ht="13.5" thickBot="1">
      <c r="B28" s="359" t="s">
        <v>138</v>
      </c>
      <c r="C28" s="600" t="s">
        <v>209</v>
      </c>
      <c r="D28" s="591">
        <v>88</v>
      </c>
      <c r="E28" s="503">
        <v>72</v>
      </c>
      <c r="F28" s="503">
        <v>66</v>
      </c>
      <c r="G28" s="592">
        <v>70</v>
      </c>
      <c r="H28" s="588">
        <f t="shared" si="0"/>
        <v>296</v>
      </c>
      <c r="I28" s="54"/>
      <c r="K28" s="292" t="s">
        <v>138</v>
      </c>
      <c r="L28" s="354" t="s">
        <v>374</v>
      </c>
      <c r="M28" s="7">
        <v>38</v>
      </c>
      <c r="N28" s="7">
        <v>70</v>
      </c>
      <c r="O28" s="7">
        <v>84</v>
      </c>
      <c r="P28" s="7">
        <v>60</v>
      </c>
      <c r="Q28" s="507"/>
      <c r="R28" s="7">
        <v>69</v>
      </c>
      <c r="S28" s="342">
        <v>84</v>
      </c>
      <c r="T28" s="365">
        <f t="shared" si="1"/>
        <v>405</v>
      </c>
      <c r="U28" s="344"/>
      <c r="V28" s="359" t="s">
        <v>138</v>
      </c>
      <c r="W28" s="351" t="s">
        <v>455</v>
      </c>
      <c r="X28" s="7"/>
      <c r="Y28" s="7"/>
      <c r="Z28" s="7"/>
      <c r="AA28" s="276">
        <f t="shared" si="2"/>
        <v>0</v>
      </c>
      <c r="AC28" s="359" t="s">
        <v>138</v>
      </c>
      <c r="AD28" s="354" t="s">
        <v>374</v>
      </c>
      <c r="AE28" s="7">
        <v>38</v>
      </c>
      <c r="AF28" s="7">
        <v>70</v>
      </c>
      <c r="AG28" s="7">
        <v>84</v>
      </c>
      <c r="AH28" s="7">
        <v>60</v>
      </c>
      <c r="AI28" s="7">
        <v>69</v>
      </c>
      <c r="AJ28" s="365">
        <f t="shared" si="3"/>
        <v>321</v>
      </c>
    </row>
    <row r="29" spans="2:36" ht="13.5" thickBot="1">
      <c r="B29" s="359" t="s">
        <v>223</v>
      </c>
      <c r="C29" s="604" t="s">
        <v>455</v>
      </c>
      <c r="D29" s="591">
        <v>80</v>
      </c>
      <c r="E29" s="503">
        <v>65</v>
      </c>
      <c r="F29" s="503">
        <v>71</v>
      </c>
      <c r="G29" s="592">
        <v>80</v>
      </c>
      <c r="H29" s="588">
        <f t="shared" si="0"/>
        <v>296</v>
      </c>
      <c r="I29" s="54"/>
      <c r="K29" s="292" t="s">
        <v>223</v>
      </c>
      <c r="L29" s="285" t="s">
        <v>193</v>
      </c>
      <c r="M29" s="7">
        <v>63</v>
      </c>
      <c r="N29" s="7">
        <v>48</v>
      </c>
      <c r="O29" s="7">
        <v>60</v>
      </c>
      <c r="P29" s="7">
        <v>68</v>
      </c>
      <c r="Q29" s="507"/>
      <c r="R29" s="7">
        <v>73</v>
      </c>
      <c r="S29" s="342">
        <v>68</v>
      </c>
      <c r="T29" s="365">
        <f t="shared" si="1"/>
        <v>380</v>
      </c>
      <c r="U29" s="344"/>
      <c r="V29" s="359" t="s">
        <v>223</v>
      </c>
      <c r="W29" s="352" t="s">
        <v>210</v>
      </c>
      <c r="X29" s="7"/>
      <c r="Y29" s="7"/>
      <c r="Z29" s="7"/>
      <c r="AA29" s="276">
        <f t="shared" si="2"/>
        <v>0</v>
      </c>
      <c r="AC29" s="359" t="s">
        <v>223</v>
      </c>
      <c r="AD29" s="346" t="s">
        <v>191</v>
      </c>
      <c r="AE29" s="7">
        <v>46</v>
      </c>
      <c r="AF29" s="7">
        <v>74</v>
      </c>
      <c r="AG29" s="7">
        <v>69</v>
      </c>
      <c r="AH29" s="7">
        <v>59</v>
      </c>
      <c r="AI29" s="7">
        <v>67</v>
      </c>
      <c r="AJ29" s="365">
        <f t="shared" si="3"/>
        <v>315</v>
      </c>
    </row>
    <row r="30" spans="2:36" ht="13.5" thickBot="1">
      <c r="B30" s="359" t="s">
        <v>224</v>
      </c>
      <c r="C30" s="599" t="s">
        <v>463</v>
      </c>
      <c r="D30" s="591">
        <v>78</v>
      </c>
      <c r="E30" s="503">
        <v>77</v>
      </c>
      <c r="F30" s="503">
        <v>74</v>
      </c>
      <c r="G30" s="592">
        <v>66</v>
      </c>
      <c r="H30" s="588">
        <f t="shared" si="0"/>
        <v>295</v>
      </c>
      <c r="I30" s="54"/>
      <c r="K30" s="292" t="s">
        <v>224</v>
      </c>
      <c r="L30" s="475" t="s">
        <v>188</v>
      </c>
      <c r="M30" s="7">
        <v>17</v>
      </c>
      <c r="N30" s="7">
        <v>39</v>
      </c>
      <c r="O30" s="7">
        <v>65</v>
      </c>
      <c r="P30" s="7">
        <v>70</v>
      </c>
      <c r="Q30" s="507"/>
      <c r="R30" s="7">
        <v>79</v>
      </c>
      <c r="S30" s="459">
        <v>101</v>
      </c>
      <c r="T30" s="365">
        <f t="shared" si="1"/>
        <v>371</v>
      </c>
      <c r="U30" s="344"/>
      <c r="V30" s="359" t="s">
        <v>224</v>
      </c>
      <c r="W30" s="352" t="s">
        <v>230</v>
      </c>
      <c r="X30" s="7"/>
      <c r="Y30" s="7"/>
      <c r="Z30" s="7"/>
      <c r="AA30" s="276">
        <f t="shared" si="2"/>
        <v>0</v>
      </c>
      <c r="AC30" s="359" t="s">
        <v>224</v>
      </c>
      <c r="AD30" s="350" t="s">
        <v>193</v>
      </c>
      <c r="AE30" s="7">
        <v>63</v>
      </c>
      <c r="AF30" s="7">
        <v>48</v>
      </c>
      <c r="AG30" s="7">
        <v>60</v>
      </c>
      <c r="AH30" s="7">
        <v>68</v>
      </c>
      <c r="AI30" s="7">
        <v>73</v>
      </c>
      <c r="AJ30" s="365">
        <f t="shared" si="3"/>
        <v>312</v>
      </c>
    </row>
    <row r="31" spans="2:36" ht="13.5" thickBot="1">
      <c r="B31" s="359" t="s">
        <v>225</v>
      </c>
      <c r="C31" s="599" t="s">
        <v>469</v>
      </c>
      <c r="D31" s="591">
        <v>70</v>
      </c>
      <c r="E31" s="503">
        <v>82</v>
      </c>
      <c r="F31" s="503">
        <v>81</v>
      </c>
      <c r="G31" s="592">
        <v>61</v>
      </c>
      <c r="H31" s="588">
        <f t="shared" si="0"/>
        <v>294</v>
      </c>
      <c r="I31" s="54"/>
      <c r="K31" s="292" t="s">
        <v>225</v>
      </c>
      <c r="L31" s="475" t="s">
        <v>201</v>
      </c>
      <c r="M31" s="7">
        <v>69</v>
      </c>
      <c r="N31" s="7">
        <v>86</v>
      </c>
      <c r="O31" s="461"/>
      <c r="P31" s="7">
        <v>79</v>
      </c>
      <c r="Q31" s="507"/>
      <c r="R31" s="7">
        <v>39</v>
      </c>
      <c r="S31" s="459">
        <v>92</v>
      </c>
      <c r="T31" s="365">
        <f t="shared" si="1"/>
        <v>365</v>
      </c>
      <c r="U31" s="344"/>
      <c r="V31" s="359" t="s">
        <v>225</v>
      </c>
      <c r="W31" s="347" t="s">
        <v>456</v>
      </c>
      <c r="X31" s="7"/>
      <c r="Y31" s="7"/>
      <c r="Z31" s="7"/>
      <c r="AA31" s="276">
        <f t="shared" si="2"/>
        <v>0</v>
      </c>
      <c r="AC31" s="359" t="s">
        <v>225</v>
      </c>
      <c r="AD31" s="351" t="s">
        <v>244</v>
      </c>
      <c r="AE31" s="7">
        <v>42</v>
      </c>
      <c r="AF31" s="7">
        <v>73</v>
      </c>
      <c r="AG31" s="7">
        <v>76</v>
      </c>
      <c r="AH31" s="7">
        <v>55</v>
      </c>
      <c r="AI31" s="7">
        <v>58</v>
      </c>
      <c r="AJ31" s="365">
        <f t="shared" si="3"/>
        <v>304</v>
      </c>
    </row>
    <row r="32" spans="2:36" ht="13.5" thickBot="1">
      <c r="B32" s="359" t="s">
        <v>226</v>
      </c>
      <c r="C32" s="604" t="s">
        <v>471</v>
      </c>
      <c r="D32" s="591">
        <v>65</v>
      </c>
      <c r="E32" s="503">
        <v>73</v>
      </c>
      <c r="F32" s="503">
        <v>78</v>
      </c>
      <c r="G32" s="592">
        <v>75</v>
      </c>
      <c r="H32" s="588">
        <f t="shared" si="0"/>
        <v>291</v>
      </c>
      <c r="I32" s="54"/>
      <c r="K32" s="292" t="s">
        <v>226</v>
      </c>
      <c r="L32" s="285" t="s">
        <v>461</v>
      </c>
      <c r="M32" s="254">
        <v>37</v>
      </c>
      <c r="N32" s="7">
        <v>66</v>
      </c>
      <c r="O32" s="7">
        <v>78</v>
      </c>
      <c r="P32" s="7">
        <v>80</v>
      </c>
      <c r="Q32" s="507"/>
      <c r="R32" s="7">
        <v>88</v>
      </c>
      <c r="S32" s="466">
        <v>0</v>
      </c>
      <c r="T32" s="365">
        <f t="shared" si="1"/>
        <v>349</v>
      </c>
      <c r="U32" s="344"/>
      <c r="V32" s="359" t="s">
        <v>226</v>
      </c>
      <c r="W32" s="351" t="s">
        <v>457</v>
      </c>
      <c r="X32" s="7"/>
      <c r="Y32" s="7"/>
      <c r="Z32" s="7"/>
      <c r="AA32" s="276">
        <f t="shared" si="2"/>
        <v>0</v>
      </c>
      <c r="AC32" s="359" t="s">
        <v>226</v>
      </c>
      <c r="AD32" s="350" t="s">
        <v>238</v>
      </c>
      <c r="AE32" s="7">
        <v>61</v>
      </c>
      <c r="AF32" s="7">
        <v>37</v>
      </c>
      <c r="AG32" s="7">
        <v>59</v>
      </c>
      <c r="AH32" s="7">
        <v>63</v>
      </c>
      <c r="AI32" s="7">
        <v>74</v>
      </c>
      <c r="AJ32" s="365">
        <f t="shared" si="3"/>
        <v>294</v>
      </c>
    </row>
    <row r="33" spans="2:36" ht="13.5" thickBot="1">
      <c r="B33" s="359" t="s">
        <v>227</v>
      </c>
      <c r="C33" s="599" t="s">
        <v>456</v>
      </c>
      <c r="D33" s="591">
        <v>74</v>
      </c>
      <c r="E33" s="503">
        <v>74</v>
      </c>
      <c r="F33" s="503">
        <v>73</v>
      </c>
      <c r="G33" s="592">
        <v>67</v>
      </c>
      <c r="H33" s="588">
        <f t="shared" si="0"/>
        <v>288</v>
      </c>
      <c r="I33" s="54"/>
      <c r="K33" s="292" t="s">
        <v>227</v>
      </c>
      <c r="L33" s="288" t="s">
        <v>194</v>
      </c>
      <c r="M33" s="7">
        <v>97</v>
      </c>
      <c r="N33" s="461"/>
      <c r="O33" s="461"/>
      <c r="P33" s="7">
        <v>101</v>
      </c>
      <c r="Q33" s="507"/>
      <c r="R33" s="7">
        <v>63</v>
      </c>
      <c r="S33" s="342">
        <v>79</v>
      </c>
      <c r="T33" s="365">
        <f t="shared" si="1"/>
        <v>340</v>
      </c>
      <c r="U33" s="344"/>
      <c r="V33" s="359" t="s">
        <v>227</v>
      </c>
      <c r="W33" s="350" t="s">
        <v>431</v>
      </c>
      <c r="X33" s="7"/>
      <c r="Y33" s="7"/>
      <c r="Z33" s="7"/>
      <c r="AA33" s="276">
        <f t="shared" si="2"/>
        <v>0</v>
      </c>
      <c r="AC33" s="359" t="s">
        <v>227</v>
      </c>
      <c r="AD33" s="349" t="s">
        <v>429</v>
      </c>
      <c r="AE33" s="7">
        <v>51</v>
      </c>
      <c r="AF33" s="7">
        <v>78</v>
      </c>
      <c r="AG33" s="7">
        <v>80</v>
      </c>
      <c r="AH33" s="7">
        <v>73</v>
      </c>
      <c r="AI33" s="60"/>
      <c r="AJ33" s="365">
        <f t="shared" si="3"/>
        <v>282</v>
      </c>
    </row>
    <row r="34" spans="2:36" ht="13.5" thickBot="1">
      <c r="B34" s="359" t="s">
        <v>228</v>
      </c>
      <c r="C34" s="599" t="s">
        <v>447</v>
      </c>
      <c r="D34" s="591">
        <v>60</v>
      </c>
      <c r="E34" s="503">
        <v>84</v>
      </c>
      <c r="F34" s="503">
        <v>75</v>
      </c>
      <c r="G34" s="592">
        <v>68</v>
      </c>
      <c r="H34" s="588">
        <f t="shared" si="0"/>
        <v>287</v>
      </c>
      <c r="I34" s="54"/>
      <c r="K34" s="292" t="s">
        <v>228</v>
      </c>
      <c r="L34" s="287" t="s">
        <v>419</v>
      </c>
      <c r="M34" s="7">
        <v>14</v>
      </c>
      <c r="N34" s="7">
        <v>57</v>
      </c>
      <c r="O34" s="305">
        <v>75</v>
      </c>
      <c r="P34" s="7">
        <v>65</v>
      </c>
      <c r="Q34" s="507"/>
      <c r="R34" s="7">
        <v>68</v>
      </c>
      <c r="S34" s="342">
        <v>47</v>
      </c>
      <c r="T34" s="365">
        <f t="shared" si="1"/>
        <v>326</v>
      </c>
      <c r="U34" s="344"/>
      <c r="V34" s="359" t="s">
        <v>228</v>
      </c>
      <c r="W34" s="349" t="s">
        <v>370</v>
      </c>
      <c r="X34" s="7"/>
      <c r="Y34" s="7"/>
      <c r="Z34" s="7"/>
      <c r="AA34" s="276">
        <f t="shared" si="2"/>
        <v>0</v>
      </c>
      <c r="AC34" s="359" t="s">
        <v>228</v>
      </c>
      <c r="AD34" s="350" t="s">
        <v>535</v>
      </c>
      <c r="AE34" s="60">
        <v>0</v>
      </c>
      <c r="AF34" s="7">
        <v>69</v>
      </c>
      <c r="AG34" s="7">
        <v>67</v>
      </c>
      <c r="AH34" s="7">
        <v>69</v>
      </c>
      <c r="AI34" s="7">
        <v>75</v>
      </c>
      <c r="AJ34" s="365">
        <f t="shared" si="3"/>
        <v>280</v>
      </c>
    </row>
    <row r="35" spans="2:36" ht="13.5" thickBot="1">
      <c r="B35" s="359" t="s">
        <v>229</v>
      </c>
      <c r="C35" s="604" t="s">
        <v>462</v>
      </c>
      <c r="D35" s="591">
        <v>69</v>
      </c>
      <c r="E35" s="503">
        <v>68</v>
      </c>
      <c r="F35" s="503">
        <v>70</v>
      </c>
      <c r="G35" s="592">
        <v>76</v>
      </c>
      <c r="H35" s="588">
        <f t="shared" si="0"/>
        <v>283</v>
      </c>
      <c r="I35" s="54"/>
      <c r="K35" s="294" t="s">
        <v>229</v>
      </c>
      <c r="L35" s="287" t="s">
        <v>213</v>
      </c>
      <c r="M35" s="7">
        <v>21</v>
      </c>
      <c r="N35" s="7">
        <v>71</v>
      </c>
      <c r="O35" s="7">
        <v>71</v>
      </c>
      <c r="P35" s="7">
        <v>49</v>
      </c>
      <c r="Q35" s="507"/>
      <c r="R35" s="7">
        <v>61</v>
      </c>
      <c r="S35" s="342">
        <v>52</v>
      </c>
      <c r="T35" s="365">
        <f t="shared" si="1"/>
        <v>325</v>
      </c>
      <c r="U35" s="344"/>
      <c r="V35" s="359" t="s">
        <v>229</v>
      </c>
      <c r="W35" s="347" t="s">
        <v>458</v>
      </c>
      <c r="X35" s="7"/>
      <c r="Y35" s="7"/>
      <c r="Z35" s="7"/>
      <c r="AA35" s="276">
        <f t="shared" si="2"/>
        <v>0</v>
      </c>
      <c r="AC35" s="359" t="s">
        <v>229</v>
      </c>
      <c r="AD35" s="351" t="s">
        <v>419</v>
      </c>
      <c r="AE35" s="7">
        <v>14</v>
      </c>
      <c r="AF35" s="7">
        <v>57</v>
      </c>
      <c r="AG35" s="305">
        <v>75</v>
      </c>
      <c r="AH35" s="7">
        <v>65</v>
      </c>
      <c r="AI35" s="7">
        <v>68</v>
      </c>
      <c r="AJ35" s="365">
        <f t="shared" si="3"/>
        <v>279</v>
      </c>
    </row>
    <row r="36" spans="2:36" ht="13.5" thickBot="1">
      <c r="B36" s="359" t="s">
        <v>234</v>
      </c>
      <c r="C36" s="604" t="s">
        <v>446</v>
      </c>
      <c r="D36" s="591">
        <v>76</v>
      </c>
      <c r="E36" s="503">
        <v>70</v>
      </c>
      <c r="F36" s="503">
        <v>50</v>
      </c>
      <c r="G36" s="592">
        <v>77</v>
      </c>
      <c r="H36" s="588">
        <f t="shared" si="0"/>
        <v>273</v>
      </c>
      <c r="I36" s="54"/>
      <c r="K36" s="292" t="s">
        <v>234</v>
      </c>
      <c r="L36" s="190" t="s">
        <v>452</v>
      </c>
      <c r="M36" s="7">
        <v>86</v>
      </c>
      <c r="N36" s="7">
        <v>79</v>
      </c>
      <c r="O36" s="461"/>
      <c r="P36" s="7"/>
      <c r="Q36" s="507"/>
      <c r="R36" s="7">
        <v>91</v>
      </c>
      <c r="S36" s="459">
        <v>69</v>
      </c>
      <c r="T36" s="365">
        <f t="shared" si="1"/>
        <v>325</v>
      </c>
      <c r="U36" s="344"/>
      <c r="V36" s="359" t="s">
        <v>234</v>
      </c>
      <c r="W36" s="474" t="s">
        <v>201</v>
      </c>
      <c r="X36" s="7"/>
      <c r="Y36" s="7"/>
      <c r="Z36" s="7"/>
      <c r="AA36" s="276">
        <f t="shared" si="2"/>
        <v>0</v>
      </c>
      <c r="AC36" s="359" t="s">
        <v>234</v>
      </c>
      <c r="AD36" s="351" t="s">
        <v>213</v>
      </c>
      <c r="AE36" s="7">
        <v>21</v>
      </c>
      <c r="AF36" s="7">
        <v>71</v>
      </c>
      <c r="AG36" s="7">
        <v>71</v>
      </c>
      <c r="AH36" s="7">
        <v>49</v>
      </c>
      <c r="AI36" s="7">
        <v>61</v>
      </c>
      <c r="AJ36" s="365">
        <f t="shared" si="3"/>
        <v>273</v>
      </c>
    </row>
    <row r="37" spans="2:36" ht="13.5" thickBot="1">
      <c r="B37" s="359" t="s">
        <v>139</v>
      </c>
      <c r="C37" s="601" t="s">
        <v>370</v>
      </c>
      <c r="D37" s="591">
        <v>72</v>
      </c>
      <c r="E37" s="503">
        <v>69</v>
      </c>
      <c r="F37" s="503">
        <v>57</v>
      </c>
      <c r="G37" s="592">
        <v>72</v>
      </c>
      <c r="H37" s="588">
        <f aca="true" t="shared" si="4" ref="H37:H68">SUM(D37:G37)</f>
        <v>270</v>
      </c>
      <c r="I37" s="54"/>
      <c r="K37" s="292" t="s">
        <v>139</v>
      </c>
      <c r="L37" s="190" t="s">
        <v>429</v>
      </c>
      <c r="M37" s="7">
        <v>51</v>
      </c>
      <c r="N37" s="7">
        <v>78</v>
      </c>
      <c r="O37" s="7">
        <v>80</v>
      </c>
      <c r="P37" s="7">
        <v>73</v>
      </c>
      <c r="Q37" s="507"/>
      <c r="R37" s="60"/>
      <c r="S37" s="342">
        <v>42</v>
      </c>
      <c r="T37" s="365">
        <f aca="true" t="shared" si="5" ref="T37:T68">SUM(M37:S37)</f>
        <v>324</v>
      </c>
      <c r="U37" s="344"/>
      <c r="V37" s="359" t="s">
        <v>139</v>
      </c>
      <c r="W37" s="351" t="s">
        <v>214</v>
      </c>
      <c r="X37" s="7"/>
      <c r="Y37" s="7"/>
      <c r="Z37" s="7"/>
      <c r="AA37" s="276">
        <f aca="true" t="shared" si="6" ref="AA37:AA68">SUM(X37:Z37)</f>
        <v>0</v>
      </c>
      <c r="AC37" s="359" t="s">
        <v>139</v>
      </c>
      <c r="AD37" s="474" t="s">
        <v>201</v>
      </c>
      <c r="AE37" s="7">
        <v>69</v>
      </c>
      <c r="AF37" s="7">
        <v>86</v>
      </c>
      <c r="AG37" s="305"/>
      <c r="AH37" s="7">
        <v>79</v>
      </c>
      <c r="AI37" s="7">
        <v>39</v>
      </c>
      <c r="AJ37" s="365">
        <f aca="true" t="shared" si="7" ref="AJ37:AJ68">SUM(AE37:AI37)</f>
        <v>273</v>
      </c>
    </row>
    <row r="38" spans="2:36" ht="13.5" thickBot="1">
      <c r="B38" s="359" t="s">
        <v>235</v>
      </c>
      <c r="C38" s="599" t="s">
        <v>211</v>
      </c>
      <c r="D38" s="591">
        <v>59</v>
      </c>
      <c r="E38" s="503">
        <v>63</v>
      </c>
      <c r="F38" s="503">
        <v>72</v>
      </c>
      <c r="G38" s="592">
        <v>71</v>
      </c>
      <c r="H38" s="588">
        <f t="shared" si="4"/>
        <v>265</v>
      </c>
      <c r="I38" s="54"/>
      <c r="K38" s="292" t="s">
        <v>235</v>
      </c>
      <c r="L38" s="291" t="s">
        <v>212</v>
      </c>
      <c r="M38" s="7">
        <v>35</v>
      </c>
      <c r="N38" s="7">
        <v>62</v>
      </c>
      <c r="O38" s="7">
        <v>70</v>
      </c>
      <c r="P38" s="7">
        <v>51</v>
      </c>
      <c r="Q38" s="507"/>
      <c r="R38" s="7">
        <v>55</v>
      </c>
      <c r="S38" s="342">
        <v>49</v>
      </c>
      <c r="T38" s="365">
        <f t="shared" si="5"/>
        <v>322</v>
      </c>
      <c r="U38" s="344"/>
      <c r="V38" s="359" t="s">
        <v>235</v>
      </c>
      <c r="W38" s="474" t="s">
        <v>364</v>
      </c>
      <c r="X38" s="7"/>
      <c r="Y38" s="7"/>
      <c r="Z38" s="7"/>
      <c r="AA38" s="276">
        <f t="shared" si="6"/>
        <v>0</v>
      </c>
      <c r="AC38" s="359" t="s">
        <v>235</v>
      </c>
      <c r="AD38" s="352" t="s">
        <v>212</v>
      </c>
      <c r="AE38" s="7">
        <v>35</v>
      </c>
      <c r="AF38" s="7">
        <v>62</v>
      </c>
      <c r="AG38" s="7">
        <v>70</v>
      </c>
      <c r="AH38" s="7">
        <v>51</v>
      </c>
      <c r="AI38" s="7">
        <v>55</v>
      </c>
      <c r="AJ38" s="365">
        <f t="shared" si="7"/>
        <v>273</v>
      </c>
    </row>
    <row r="39" spans="2:36" ht="13.5" thickBot="1">
      <c r="B39" s="359" t="s">
        <v>236</v>
      </c>
      <c r="C39" s="599" t="s">
        <v>465</v>
      </c>
      <c r="D39" s="591">
        <v>61</v>
      </c>
      <c r="E39" s="503">
        <v>55</v>
      </c>
      <c r="F39" s="503">
        <v>51</v>
      </c>
      <c r="G39" s="592">
        <v>83</v>
      </c>
      <c r="H39" s="588">
        <f t="shared" si="4"/>
        <v>250</v>
      </c>
      <c r="I39" s="54"/>
      <c r="K39" s="292" t="s">
        <v>236</v>
      </c>
      <c r="L39" s="475" t="s">
        <v>373</v>
      </c>
      <c r="M39" s="60">
        <v>0</v>
      </c>
      <c r="N39" s="7">
        <v>54</v>
      </c>
      <c r="O39" s="7">
        <v>55</v>
      </c>
      <c r="P39" s="7">
        <v>64</v>
      </c>
      <c r="Q39" s="507"/>
      <c r="R39" s="7">
        <v>60</v>
      </c>
      <c r="S39" s="342">
        <v>85</v>
      </c>
      <c r="T39" s="365">
        <f t="shared" si="5"/>
        <v>318</v>
      </c>
      <c r="U39" s="344"/>
      <c r="V39" s="359" t="s">
        <v>236</v>
      </c>
      <c r="W39" s="474" t="s">
        <v>427</v>
      </c>
      <c r="X39" s="7"/>
      <c r="Y39" s="7"/>
      <c r="Z39" s="7"/>
      <c r="AA39" s="276">
        <f t="shared" si="6"/>
        <v>0</v>
      </c>
      <c r="AC39" s="359" t="s">
        <v>236</v>
      </c>
      <c r="AD39" s="474" t="s">
        <v>188</v>
      </c>
      <c r="AE39" s="7">
        <v>17</v>
      </c>
      <c r="AF39" s="7">
        <v>39</v>
      </c>
      <c r="AG39" s="7">
        <v>65</v>
      </c>
      <c r="AH39" s="7">
        <v>70</v>
      </c>
      <c r="AI39" s="7">
        <v>79</v>
      </c>
      <c r="AJ39" s="365">
        <f t="shared" si="7"/>
        <v>270</v>
      </c>
    </row>
    <row r="40" spans="2:36" ht="13.5" thickBot="1">
      <c r="B40" s="359" t="s">
        <v>239</v>
      </c>
      <c r="C40" s="600" t="s">
        <v>197</v>
      </c>
      <c r="D40" s="591">
        <v>62</v>
      </c>
      <c r="E40" s="503">
        <v>64</v>
      </c>
      <c r="F40" s="503">
        <v>59</v>
      </c>
      <c r="G40" s="592">
        <v>58</v>
      </c>
      <c r="H40" s="588">
        <f t="shared" si="4"/>
        <v>243</v>
      </c>
      <c r="I40" s="54"/>
      <c r="K40" s="292" t="s">
        <v>239</v>
      </c>
      <c r="L40" s="285" t="s">
        <v>238</v>
      </c>
      <c r="M40" s="7">
        <v>61</v>
      </c>
      <c r="N40" s="7">
        <v>37</v>
      </c>
      <c r="O40" s="7">
        <v>59</v>
      </c>
      <c r="P40" s="7">
        <v>63</v>
      </c>
      <c r="Q40" s="507"/>
      <c r="R40" s="7">
        <v>74</v>
      </c>
      <c r="S40" s="342">
        <v>23</v>
      </c>
      <c r="T40" s="365">
        <f t="shared" si="5"/>
        <v>317</v>
      </c>
      <c r="U40" s="344"/>
      <c r="V40" s="359" t="s">
        <v>239</v>
      </c>
      <c r="W40" s="350" t="s">
        <v>220</v>
      </c>
      <c r="X40" s="7"/>
      <c r="Y40" s="7"/>
      <c r="Z40" s="7"/>
      <c r="AA40" s="276">
        <f t="shared" si="6"/>
        <v>0</v>
      </c>
      <c r="AC40" s="359" t="s">
        <v>239</v>
      </c>
      <c r="AD40" s="348" t="s">
        <v>194</v>
      </c>
      <c r="AE40" s="7">
        <v>97</v>
      </c>
      <c r="AF40" s="305"/>
      <c r="AG40" s="305"/>
      <c r="AH40" s="7">
        <v>101</v>
      </c>
      <c r="AI40" s="7">
        <v>63</v>
      </c>
      <c r="AJ40" s="365">
        <f t="shared" si="7"/>
        <v>261</v>
      </c>
    </row>
    <row r="41" spans="2:36" ht="13.5" thickBot="1">
      <c r="B41" s="359" t="s">
        <v>240</v>
      </c>
      <c r="C41" s="605" t="s">
        <v>348</v>
      </c>
      <c r="D41" s="591">
        <v>56</v>
      </c>
      <c r="E41" s="503">
        <v>58</v>
      </c>
      <c r="F41" s="503">
        <v>62</v>
      </c>
      <c r="G41" s="592">
        <v>64</v>
      </c>
      <c r="H41" s="588">
        <f t="shared" si="4"/>
        <v>240</v>
      </c>
      <c r="I41" s="54"/>
      <c r="K41" s="292" t="s">
        <v>240</v>
      </c>
      <c r="L41" s="286" t="s">
        <v>200</v>
      </c>
      <c r="M41" s="7">
        <v>105</v>
      </c>
      <c r="N41" s="7">
        <v>77</v>
      </c>
      <c r="O41" s="461"/>
      <c r="P41" s="60"/>
      <c r="Q41" s="507"/>
      <c r="R41" s="7">
        <v>77</v>
      </c>
      <c r="S41" s="459">
        <v>53</v>
      </c>
      <c r="T41" s="365">
        <f t="shared" si="5"/>
        <v>312</v>
      </c>
      <c r="U41" s="344"/>
      <c r="V41" s="359" t="s">
        <v>240</v>
      </c>
      <c r="W41" s="348" t="s">
        <v>350</v>
      </c>
      <c r="X41" s="7"/>
      <c r="Y41" s="7"/>
      <c r="Z41" s="7"/>
      <c r="AA41" s="276">
        <f t="shared" si="6"/>
        <v>0</v>
      </c>
      <c r="AC41" s="359" t="s">
        <v>240</v>
      </c>
      <c r="AD41" s="347" t="s">
        <v>200</v>
      </c>
      <c r="AE41" s="7">
        <v>105</v>
      </c>
      <c r="AF41" s="7">
        <v>77</v>
      </c>
      <c r="AG41" s="305"/>
      <c r="AH41" s="305"/>
      <c r="AI41" s="7">
        <v>77</v>
      </c>
      <c r="AJ41" s="365">
        <f t="shared" si="7"/>
        <v>259</v>
      </c>
    </row>
    <row r="42" spans="2:36" ht="13.5" thickBot="1">
      <c r="B42" s="359" t="s">
        <v>245</v>
      </c>
      <c r="C42" s="601" t="s">
        <v>415</v>
      </c>
      <c r="D42" s="591">
        <v>47</v>
      </c>
      <c r="E42" s="503">
        <v>67</v>
      </c>
      <c r="F42" s="503">
        <v>68</v>
      </c>
      <c r="G42" s="592">
        <v>56</v>
      </c>
      <c r="H42" s="588">
        <f t="shared" si="4"/>
        <v>238</v>
      </c>
      <c r="I42" s="54"/>
      <c r="K42" s="292" t="s">
        <v>245</v>
      </c>
      <c r="L42" s="287" t="s">
        <v>349</v>
      </c>
      <c r="M42" s="60"/>
      <c r="N42" s="7">
        <v>53</v>
      </c>
      <c r="O42" s="7">
        <v>68</v>
      </c>
      <c r="P42" s="7">
        <v>54</v>
      </c>
      <c r="Q42" s="507"/>
      <c r="R42" s="7">
        <v>57</v>
      </c>
      <c r="S42" s="342">
        <v>74</v>
      </c>
      <c r="T42" s="365">
        <f t="shared" si="5"/>
        <v>306</v>
      </c>
      <c r="U42" s="344"/>
      <c r="V42" s="359" t="s">
        <v>245</v>
      </c>
      <c r="W42" s="350" t="s">
        <v>193</v>
      </c>
      <c r="X42" s="7"/>
      <c r="Y42" s="7"/>
      <c r="Z42" s="7"/>
      <c r="AA42" s="276">
        <f t="shared" si="6"/>
        <v>0</v>
      </c>
      <c r="AC42" s="359" t="s">
        <v>245</v>
      </c>
      <c r="AD42" s="349" t="s">
        <v>452</v>
      </c>
      <c r="AE42" s="7">
        <v>86</v>
      </c>
      <c r="AF42" s="7">
        <v>79</v>
      </c>
      <c r="AG42" s="305"/>
      <c r="AH42" s="305"/>
      <c r="AI42" s="7">
        <v>91</v>
      </c>
      <c r="AJ42" s="365">
        <f t="shared" si="7"/>
        <v>256</v>
      </c>
    </row>
    <row r="43" spans="2:36" ht="13.5" thickBot="1">
      <c r="B43" s="359" t="s">
        <v>246</v>
      </c>
      <c r="C43" s="604" t="s">
        <v>457</v>
      </c>
      <c r="D43" s="591">
        <v>68</v>
      </c>
      <c r="E43" s="503">
        <v>50</v>
      </c>
      <c r="F43" s="503">
        <v>56</v>
      </c>
      <c r="G43" s="592">
        <v>60</v>
      </c>
      <c r="H43" s="588">
        <f t="shared" si="4"/>
        <v>234</v>
      </c>
      <c r="I43" s="54"/>
      <c r="K43" s="292" t="s">
        <v>246</v>
      </c>
      <c r="L43" s="287" t="s">
        <v>244</v>
      </c>
      <c r="M43" s="7">
        <v>42</v>
      </c>
      <c r="N43" s="7">
        <v>73</v>
      </c>
      <c r="O43" s="7">
        <v>76</v>
      </c>
      <c r="P43" s="7">
        <v>55</v>
      </c>
      <c r="Q43" s="507"/>
      <c r="R43" s="7">
        <v>58</v>
      </c>
      <c r="S43" s="466">
        <v>0</v>
      </c>
      <c r="T43" s="365">
        <f t="shared" si="5"/>
        <v>304</v>
      </c>
      <c r="U43" s="344"/>
      <c r="V43" s="359" t="s">
        <v>246</v>
      </c>
      <c r="W43" s="351" t="s">
        <v>215</v>
      </c>
      <c r="X43" s="7"/>
      <c r="Y43" s="7"/>
      <c r="Z43" s="7"/>
      <c r="AA43" s="276">
        <f t="shared" si="6"/>
        <v>0</v>
      </c>
      <c r="AC43" s="359" t="s">
        <v>246</v>
      </c>
      <c r="AD43" s="354" t="s">
        <v>481</v>
      </c>
      <c r="AE43" s="7">
        <v>22</v>
      </c>
      <c r="AF43" s="7">
        <v>47</v>
      </c>
      <c r="AG43" s="7">
        <v>66</v>
      </c>
      <c r="AH43" s="7">
        <v>53</v>
      </c>
      <c r="AI43" s="7">
        <v>59</v>
      </c>
      <c r="AJ43" s="365">
        <f t="shared" si="7"/>
        <v>247</v>
      </c>
    </row>
    <row r="44" spans="2:36" ht="13.5" thickBot="1">
      <c r="B44" s="359" t="s">
        <v>154</v>
      </c>
      <c r="C44" s="606" t="s">
        <v>230</v>
      </c>
      <c r="D44" s="591">
        <v>67</v>
      </c>
      <c r="E44" s="503">
        <v>76</v>
      </c>
      <c r="F44" s="503"/>
      <c r="G44" s="592">
        <v>90</v>
      </c>
      <c r="H44" s="588">
        <f t="shared" si="4"/>
        <v>233</v>
      </c>
      <c r="I44" s="54"/>
      <c r="K44" s="292" t="s">
        <v>154</v>
      </c>
      <c r="L44" s="190" t="s">
        <v>202</v>
      </c>
      <c r="M44" s="60">
        <v>0</v>
      </c>
      <c r="N44" s="7">
        <v>59</v>
      </c>
      <c r="O44" s="7">
        <v>47</v>
      </c>
      <c r="P44" s="7">
        <v>66</v>
      </c>
      <c r="Q44" s="507"/>
      <c r="R44" s="7">
        <v>40</v>
      </c>
      <c r="S44" s="342">
        <v>90</v>
      </c>
      <c r="T44" s="365">
        <f t="shared" si="5"/>
        <v>302</v>
      </c>
      <c r="U44" s="344"/>
      <c r="V44" s="359" t="s">
        <v>154</v>
      </c>
      <c r="W44" s="350" t="s">
        <v>238</v>
      </c>
      <c r="X44" s="7"/>
      <c r="Y44" s="7"/>
      <c r="Z44" s="7"/>
      <c r="AA44" s="276">
        <f t="shared" si="6"/>
        <v>0</v>
      </c>
      <c r="AC44" s="359" t="s">
        <v>154</v>
      </c>
      <c r="AD44" s="474" t="s">
        <v>373</v>
      </c>
      <c r="AE44" s="60">
        <v>0</v>
      </c>
      <c r="AF44" s="7">
        <v>54</v>
      </c>
      <c r="AG44" s="7">
        <v>55</v>
      </c>
      <c r="AH44" s="7">
        <v>64</v>
      </c>
      <c r="AI44" s="7">
        <v>60</v>
      </c>
      <c r="AJ44" s="365">
        <f t="shared" si="7"/>
        <v>233</v>
      </c>
    </row>
    <row r="45" spans="2:36" ht="13.5" thickBot="1">
      <c r="B45" s="359" t="s">
        <v>147</v>
      </c>
      <c r="C45" s="600" t="s">
        <v>464</v>
      </c>
      <c r="D45" s="591">
        <v>57</v>
      </c>
      <c r="E45" s="503">
        <v>50</v>
      </c>
      <c r="F45" s="503">
        <v>65</v>
      </c>
      <c r="G45" s="592">
        <v>48</v>
      </c>
      <c r="H45" s="588">
        <f t="shared" si="4"/>
        <v>220</v>
      </c>
      <c r="I45" s="54"/>
      <c r="K45" s="292" t="s">
        <v>147</v>
      </c>
      <c r="L45" s="287" t="s">
        <v>198</v>
      </c>
      <c r="M45" s="7">
        <v>23</v>
      </c>
      <c r="N45" s="281">
        <v>35</v>
      </c>
      <c r="O45" s="7">
        <v>52</v>
      </c>
      <c r="P45" s="7">
        <v>45</v>
      </c>
      <c r="Q45" s="507"/>
      <c r="R45" s="7">
        <v>44</v>
      </c>
      <c r="S45" s="342">
        <v>97</v>
      </c>
      <c r="T45" s="365">
        <f t="shared" si="5"/>
        <v>296</v>
      </c>
      <c r="U45" s="344"/>
      <c r="V45" s="359" t="s">
        <v>147</v>
      </c>
      <c r="W45" s="349" t="s">
        <v>459</v>
      </c>
      <c r="X45" s="7"/>
      <c r="Y45" s="7"/>
      <c r="Z45" s="7"/>
      <c r="AA45" s="276">
        <f t="shared" si="6"/>
        <v>0</v>
      </c>
      <c r="AC45" s="359" t="s">
        <v>147</v>
      </c>
      <c r="AD45" s="351" t="s">
        <v>446</v>
      </c>
      <c r="AE45" s="7">
        <v>79</v>
      </c>
      <c r="AF45" s="305"/>
      <c r="AG45" s="7">
        <v>72</v>
      </c>
      <c r="AH45" s="7">
        <v>81</v>
      </c>
      <c r="AI45" s="305"/>
      <c r="AJ45" s="365">
        <f t="shared" si="7"/>
        <v>232</v>
      </c>
    </row>
    <row r="46" spans="2:36" ht="13.5" thickBot="1">
      <c r="B46" s="359" t="s">
        <v>344</v>
      </c>
      <c r="C46" s="601" t="s">
        <v>472</v>
      </c>
      <c r="D46" s="591">
        <v>49</v>
      </c>
      <c r="E46" s="503">
        <v>52</v>
      </c>
      <c r="F46" s="503">
        <v>55</v>
      </c>
      <c r="G46" s="592">
        <v>59</v>
      </c>
      <c r="H46" s="588">
        <f t="shared" si="4"/>
        <v>215</v>
      </c>
      <c r="I46" s="54"/>
      <c r="K46" s="292" t="s">
        <v>344</v>
      </c>
      <c r="L46" s="285" t="s">
        <v>535</v>
      </c>
      <c r="M46" s="60">
        <v>0</v>
      </c>
      <c r="N46" s="7">
        <v>69</v>
      </c>
      <c r="O46" s="7">
        <v>67</v>
      </c>
      <c r="P46" s="7">
        <v>69</v>
      </c>
      <c r="Q46" s="507"/>
      <c r="R46" s="7">
        <v>75</v>
      </c>
      <c r="S46" s="466">
        <v>0</v>
      </c>
      <c r="T46" s="365">
        <f t="shared" si="5"/>
        <v>280</v>
      </c>
      <c r="U46" s="344"/>
      <c r="V46" s="359" t="s">
        <v>344</v>
      </c>
      <c r="W46" s="349" t="s">
        <v>460</v>
      </c>
      <c r="X46" s="7"/>
      <c r="Y46" s="7"/>
      <c r="Z46" s="7"/>
      <c r="AA46" s="276">
        <f t="shared" si="6"/>
        <v>0</v>
      </c>
      <c r="AC46" s="359" t="s">
        <v>344</v>
      </c>
      <c r="AD46" s="474" t="s">
        <v>427</v>
      </c>
      <c r="AE46" s="7">
        <v>66</v>
      </c>
      <c r="AF46" s="7">
        <v>56</v>
      </c>
      <c r="AG46" s="7">
        <v>74</v>
      </c>
      <c r="AH46" s="305"/>
      <c r="AI46" s="7">
        <v>33</v>
      </c>
      <c r="AJ46" s="365">
        <f t="shared" si="7"/>
        <v>229</v>
      </c>
    </row>
    <row r="47" spans="2:36" ht="13.5" thickBot="1">
      <c r="B47" s="359" t="s">
        <v>345</v>
      </c>
      <c r="C47" s="604" t="s">
        <v>450</v>
      </c>
      <c r="D47" s="591">
        <v>45</v>
      </c>
      <c r="E47" s="503">
        <v>51</v>
      </c>
      <c r="F47" s="503">
        <v>58</v>
      </c>
      <c r="G47" s="592">
        <v>53</v>
      </c>
      <c r="H47" s="588">
        <f t="shared" si="4"/>
        <v>207</v>
      </c>
      <c r="I47" s="54"/>
      <c r="K47" s="292" t="s">
        <v>345</v>
      </c>
      <c r="L47" s="291" t="s">
        <v>416</v>
      </c>
      <c r="M47" s="461">
        <v>0</v>
      </c>
      <c r="N47" s="7">
        <v>36</v>
      </c>
      <c r="O47" s="7">
        <v>63</v>
      </c>
      <c r="P47" s="7">
        <v>48</v>
      </c>
      <c r="Q47" s="507"/>
      <c r="R47" s="7">
        <v>34</v>
      </c>
      <c r="S47" s="342">
        <v>91</v>
      </c>
      <c r="T47" s="365">
        <f t="shared" si="5"/>
        <v>272</v>
      </c>
      <c r="U47" s="344"/>
      <c r="V47" s="359" t="s">
        <v>345</v>
      </c>
      <c r="W47" s="349" t="s">
        <v>415</v>
      </c>
      <c r="X47" s="7"/>
      <c r="Y47" s="7"/>
      <c r="Z47" s="7"/>
      <c r="AA47" s="276">
        <f t="shared" si="6"/>
        <v>0</v>
      </c>
      <c r="AC47" s="359" t="s">
        <v>345</v>
      </c>
      <c r="AD47" s="351" t="s">
        <v>466</v>
      </c>
      <c r="AE47" s="7">
        <v>45</v>
      </c>
      <c r="AF47" s="305"/>
      <c r="AG47" s="7">
        <v>62</v>
      </c>
      <c r="AH47" s="7">
        <v>56</v>
      </c>
      <c r="AI47" s="7">
        <v>43</v>
      </c>
      <c r="AJ47" s="365">
        <f t="shared" si="7"/>
        <v>206</v>
      </c>
    </row>
    <row r="48" spans="2:36" ht="13.5" thickBot="1">
      <c r="B48" s="359" t="s">
        <v>346</v>
      </c>
      <c r="C48" s="603" t="s">
        <v>477</v>
      </c>
      <c r="D48" s="591">
        <v>48</v>
      </c>
      <c r="E48" s="503">
        <v>51</v>
      </c>
      <c r="F48" s="503">
        <v>54</v>
      </c>
      <c r="G48" s="592">
        <v>54</v>
      </c>
      <c r="H48" s="588">
        <f t="shared" si="4"/>
        <v>207</v>
      </c>
      <c r="I48" s="54"/>
      <c r="K48" s="292" t="s">
        <v>346</v>
      </c>
      <c r="L48" s="475" t="s">
        <v>348</v>
      </c>
      <c r="M48" s="7">
        <v>28</v>
      </c>
      <c r="N48" s="7">
        <v>65</v>
      </c>
      <c r="O48" s="7">
        <v>64</v>
      </c>
      <c r="P48" s="60"/>
      <c r="Q48" s="507"/>
      <c r="R48" s="7">
        <v>42</v>
      </c>
      <c r="S48" s="342">
        <v>71</v>
      </c>
      <c r="T48" s="365">
        <f t="shared" si="5"/>
        <v>270</v>
      </c>
      <c r="U48" s="344"/>
      <c r="V48" s="359" t="s">
        <v>346</v>
      </c>
      <c r="W48" s="347" t="s">
        <v>465</v>
      </c>
      <c r="X48" s="7"/>
      <c r="Y48" s="7"/>
      <c r="Z48" s="7"/>
      <c r="AA48" s="276">
        <f t="shared" si="6"/>
        <v>0</v>
      </c>
      <c r="AC48" s="359" t="s">
        <v>346</v>
      </c>
      <c r="AD48" s="351" t="s">
        <v>198</v>
      </c>
      <c r="AE48" s="7">
        <v>23</v>
      </c>
      <c r="AF48" s="281">
        <v>35</v>
      </c>
      <c r="AG48" s="7">
        <v>52</v>
      </c>
      <c r="AH48" s="7">
        <v>45</v>
      </c>
      <c r="AI48" s="7">
        <v>44</v>
      </c>
      <c r="AJ48" s="365">
        <f t="shared" si="7"/>
        <v>199</v>
      </c>
    </row>
    <row r="49" spans="2:36" ht="13.5" thickBot="1">
      <c r="B49" s="359" t="s">
        <v>347</v>
      </c>
      <c r="C49" s="607" t="s">
        <v>510</v>
      </c>
      <c r="D49" s="591"/>
      <c r="E49" s="503">
        <v>66</v>
      </c>
      <c r="F49" s="503">
        <v>69</v>
      </c>
      <c r="G49" s="592">
        <v>52</v>
      </c>
      <c r="H49" s="588">
        <f t="shared" si="4"/>
        <v>187</v>
      </c>
      <c r="I49" s="54"/>
      <c r="K49" s="292" t="s">
        <v>347</v>
      </c>
      <c r="L49" s="288" t="s">
        <v>190</v>
      </c>
      <c r="M49" s="7">
        <v>91</v>
      </c>
      <c r="N49" s="7">
        <v>42</v>
      </c>
      <c r="O49" s="461">
        <v>0</v>
      </c>
      <c r="P49" s="7">
        <v>61</v>
      </c>
      <c r="Q49" s="507"/>
      <c r="R49" s="60"/>
      <c r="S49" s="459">
        <v>73</v>
      </c>
      <c r="T49" s="365">
        <f t="shared" si="5"/>
        <v>267</v>
      </c>
      <c r="U49" s="344"/>
      <c r="V49" s="359" t="s">
        <v>347</v>
      </c>
      <c r="W49" s="347" t="s">
        <v>216</v>
      </c>
      <c r="X49" s="7"/>
      <c r="Y49" s="7"/>
      <c r="Z49" s="7"/>
      <c r="AA49" s="276">
        <f t="shared" si="6"/>
        <v>0</v>
      </c>
      <c r="AC49" s="359" t="s">
        <v>347</v>
      </c>
      <c r="AD49" s="474" t="s">
        <v>348</v>
      </c>
      <c r="AE49" s="7">
        <v>28</v>
      </c>
      <c r="AF49" s="7">
        <v>65</v>
      </c>
      <c r="AG49" s="7">
        <v>64</v>
      </c>
      <c r="AH49" s="305"/>
      <c r="AI49" s="7">
        <v>42</v>
      </c>
      <c r="AJ49" s="365">
        <f t="shared" si="7"/>
        <v>199</v>
      </c>
    </row>
    <row r="50" spans="2:36" ht="13.5" thickBot="1">
      <c r="B50" s="359" t="s">
        <v>351</v>
      </c>
      <c r="C50" s="603" t="s">
        <v>193</v>
      </c>
      <c r="D50" s="591">
        <v>84</v>
      </c>
      <c r="E50" s="503">
        <v>49</v>
      </c>
      <c r="F50" s="503">
        <v>48</v>
      </c>
      <c r="G50" s="592"/>
      <c r="H50" s="588">
        <f t="shared" si="4"/>
        <v>181</v>
      </c>
      <c r="I50" s="54"/>
      <c r="K50" s="292" t="s">
        <v>351</v>
      </c>
      <c r="L50" s="287" t="s">
        <v>430</v>
      </c>
      <c r="M50" s="7">
        <v>43</v>
      </c>
      <c r="N50" s="7">
        <v>43</v>
      </c>
      <c r="O50" s="7">
        <v>56</v>
      </c>
      <c r="P50" s="7">
        <v>47</v>
      </c>
      <c r="Q50" s="507"/>
      <c r="R50" s="60"/>
      <c r="S50" s="342">
        <v>70</v>
      </c>
      <c r="T50" s="365">
        <f t="shared" si="5"/>
        <v>259</v>
      </c>
      <c r="U50" s="54"/>
      <c r="V50" s="359" t="s">
        <v>351</v>
      </c>
      <c r="W50" s="348" t="s">
        <v>464</v>
      </c>
      <c r="X50" s="7"/>
      <c r="Y50" s="7"/>
      <c r="Z50" s="7"/>
      <c r="AA50" s="276">
        <f t="shared" si="6"/>
        <v>0</v>
      </c>
      <c r="AC50" s="359" t="s">
        <v>351</v>
      </c>
      <c r="AD50" s="347" t="s">
        <v>449</v>
      </c>
      <c r="AE50" s="7">
        <v>89</v>
      </c>
      <c r="AF50" s="7">
        <v>60</v>
      </c>
      <c r="AG50" s="305"/>
      <c r="AH50" s="305"/>
      <c r="AI50" s="7">
        <v>45</v>
      </c>
      <c r="AJ50" s="365">
        <f t="shared" si="7"/>
        <v>194</v>
      </c>
    </row>
    <row r="51" spans="2:36" ht="13.5" thickBot="1">
      <c r="B51" s="359" t="s">
        <v>352</v>
      </c>
      <c r="C51" s="602" t="s">
        <v>191</v>
      </c>
      <c r="D51" s="591">
        <v>53</v>
      </c>
      <c r="E51" s="503">
        <v>59</v>
      </c>
      <c r="F51" s="503">
        <v>61</v>
      </c>
      <c r="G51" s="592"/>
      <c r="H51" s="588">
        <f t="shared" si="4"/>
        <v>173</v>
      </c>
      <c r="I51" s="54"/>
      <c r="K51" s="292" t="s">
        <v>352</v>
      </c>
      <c r="L51" s="286" t="s">
        <v>414</v>
      </c>
      <c r="M51" s="7">
        <v>83</v>
      </c>
      <c r="N51" s="254">
        <v>49</v>
      </c>
      <c r="O51" s="461">
        <v>0</v>
      </c>
      <c r="P51" s="60"/>
      <c r="Q51" s="507"/>
      <c r="R51" s="7">
        <v>41</v>
      </c>
      <c r="S51" s="342">
        <v>80</v>
      </c>
      <c r="T51" s="365">
        <f t="shared" si="5"/>
        <v>253</v>
      </c>
      <c r="U51" s="344"/>
      <c r="V51" s="359" t="s">
        <v>352</v>
      </c>
      <c r="W51" s="347" t="s">
        <v>211</v>
      </c>
      <c r="X51" s="7"/>
      <c r="Y51" s="7"/>
      <c r="Z51" s="7"/>
      <c r="AA51" s="276">
        <f t="shared" si="6"/>
        <v>0</v>
      </c>
      <c r="AC51" s="359" t="s">
        <v>352</v>
      </c>
      <c r="AD51" s="347" t="s">
        <v>465</v>
      </c>
      <c r="AE51" s="7">
        <v>56</v>
      </c>
      <c r="AF51" s="305"/>
      <c r="AG51" s="305"/>
      <c r="AH51" s="7">
        <v>72</v>
      </c>
      <c r="AI51" s="7">
        <v>64</v>
      </c>
      <c r="AJ51" s="365">
        <f t="shared" si="7"/>
        <v>192</v>
      </c>
    </row>
    <row r="52" spans="2:36" ht="13.5" thickBot="1">
      <c r="B52" s="359" t="s">
        <v>353</v>
      </c>
      <c r="C52" s="603" t="s">
        <v>461</v>
      </c>
      <c r="D52" s="591">
        <v>51</v>
      </c>
      <c r="E52" s="503">
        <v>54</v>
      </c>
      <c r="F52" s="503">
        <v>67</v>
      </c>
      <c r="G52" s="592"/>
      <c r="H52" s="588">
        <f t="shared" si="4"/>
        <v>172</v>
      </c>
      <c r="I52" s="54"/>
      <c r="K52" s="292" t="s">
        <v>353</v>
      </c>
      <c r="L52" s="288" t="s">
        <v>342</v>
      </c>
      <c r="M52" s="7">
        <v>13</v>
      </c>
      <c r="N52" s="7">
        <v>64</v>
      </c>
      <c r="O52" s="7">
        <v>48</v>
      </c>
      <c r="P52" s="60"/>
      <c r="Q52" s="507"/>
      <c r="R52" s="7">
        <v>37</v>
      </c>
      <c r="S52" s="459">
        <v>88</v>
      </c>
      <c r="T52" s="365">
        <f t="shared" si="5"/>
        <v>250</v>
      </c>
      <c r="U52" s="344"/>
      <c r="V52" s="359" t="s">
        <v>353</v>
      </c>
      <c r="W52" s="348" t="s">
        <v>424</v>
      </c>
      <c r="X52" s="7"/>
      <c r="Y52" s="7"/>
      <c r="Z52" s="7"/>
      <c r="AA52" s="276">
        <f t="shared" si="6"/>
        <v>0</v>
      </c>
      <c r="AC52" s="359" t="s">
        <v>353</v>
      </c>
      <c r="AD52" s="350" t="s">
        <v>477</v>
      </c>
      <c r="AE52" s="7">
        <v>27</v>
      </c>
      <c r="AF52" s="305"/>
      <c r="AG52" s="7">
        <v>58</v>
      </c>
      <c r="AH52" s="7">
        <v>58</v>
      </c>
      <c r="AI52" s="7">
        <v>48</v>
      </c>
      <c r="AJ52" s="365">
        <f t="shared" si="7"/>
        <v>191</v>
      </c>
    </row>
    <row r="53" spans="2:36" ht="13.5" thickBot="1">
      <c r="B53" s="359" t="s">
        <v>354</v>
      </c>
      <c r="C53" s="601" t="s">
        <v>459</v>
      </c>
      <c r="D53" s="591">
        <v>58</v>
      </c>
      <c r="E53" s="503">
        <v>62</v>
      </c>
      <c r="F53" s="503">
        <v>52</v>
      </c>
      <c r="G53" s="592"/>
      <c r="H53" s="588">
        <f t="shared" si="4"/>
        <v>172</v>
      </c>
      <c r="I53" s="54"/>
      <c r="K53" s="292" t="s">
        <v>354</v>
      </c>
      <c r="L53" s="290" t="s">
        <v>481</v>
      </c>
      <c r="M53" s="7">
        <v>22</v>
      </c>
      <c r="N53" s="7">
        <v>47</v>
      </c>
      <c r="O53" s="7">
        <v>66</v>
      </c>
      <c r="P53" s="7">
        <v>53</v>
      </c>
      <c r="Q53" s="507"/>
      <c r="R53" s="7">
        <v>59</v>
      </c>
      <c r="S53" s="466">
        <v>0</v>
      </c>
      <c r="T53" s="365">
        <f t="shared" si="5"/>
        <v>247</v>
      </c>
      <c r="U53" s="344"/>
      <c r="V53" s="359" t="s">
        <v>354</v>
      </c>
      <c r="W53" s="349" t="s">
        <v>429</v>
      </c>
      <c r="X53" s="7"/>
      <c r="Y53" s="7"/>
      <c r="Z53" s="7"/>
      <c r="AA53" s="276">
        <f t="shared" si="6"/>
        <v>0</v>
      </c>
      <c r="AC53" s="359" t="s">
        <v>354</v>
      </c>
      <c r="AD53" s="351" t="s">
        <v>430</v>
      </c>
      <c r="AE53" s="7">
        <v>43</v>
      </c>
      <c r="AF53" s="7">
        <v>43</v>
      </c>
      <c r="AG53" s="7">
        <v>56</v>
      </c>
      <c r="AH53" s="7">
        <v>48</v>
      </c>
      <c r="AI53" s="60"/>
      <c r="AJ53" s="365">
        <f t="shared" si="7"/>
        <v>190</v>
      </c>
    </row>
    <row r="54" spans="2:36" ht="13.5" thickBot="1">
      <c r="B54" s="359" t="s">
        <v>355</v>
      </c>
      <c r="C54" s="606" t="s">
        <v>454</v>
      </c>
      <c r="D54" s="591">
        <v>63</v>
      </c>
      <c r="E54" s="503">
        <v>44</v>
      </c>
      <c r="F54" s="503">
        <v>64</v>
      </c>
      <c r="G54" s="592"/>
      <c r="H54" s="588">
        <f t="shared" si="4"/>
        <v>171</v>
      </c>
      <c r="I54" s="54"/>
      <c r="K54" s="292" t="s">
        <v>355</v>
      </c>
      <c r="L54" s="285" t="s">
        <v>233</v>
      </c>
      <c r="M54" s="60">
        <v>0</v>
      </c>
      <c r="N54" s="461">
        <v>0</v>
      </c>
      <c r="O54" s="7">
        <v>61</v>
      </c>
      <c r="P54" s="7">
        <v>46</v>
      </c>
      <c r="Q54" s="507"/>
      <c r="R54" s="7">
        <v>52</v>
      </c>
      <c r="S54" s="342">
        <v>86</v>
      </c>
      <c r="T54" s="365">
        <f t="shared" si="5"/>
        <v>245</v>
      </c>
      <c r="U54" s="344"/>
      <c r="V54" s="359" t="s">
        <v>355</v>
      </c>
      <c r="W54" s="350" t="s">
        <v>192</v>
      </c>
      <c r="X54" s="7"/>
      <c r="Y54" s="7"/>
      <c r="Z54" s="7"/>
      <c r="AA54" s="276">
        <f t="shared" si="6"/>
        <v>0</v>
      </c>
      <c r="AC54" s="359" t="s">
        <v>355</v>
      </c>
      <c r="AD54" s="347" t="s">
        <v>463</v>
      </c>
      <c r="AE54" s="7">
        <v>39</v>
      </c>
      <c r="AF54" s="7">
        <v>63</v>
      </c>
      <c r="AG54" s="305"/>
      <c r="AH54" s="7"/>
      <c r="AI54" s="7">
        <v>81</v>
      </c>
      <c r="AJ54" s="365">
        <f t="shared" si="7"/>
        <v>183</v>
      </c>
    </row>
    <row r="55" spans="2:36" ht="13.5" thickBot="1">
      <c r="B55" s="359" t="s">
        <v>356</v>
      </c>
      <c r="C55" s="605" t="s">
        <v>427</v>
      </c>
      <c r="D55" s="591">
        <v>54</v>
      </c>
      <c r="E55" s="503">
        <v>56</v>
      </c>
      <c r="F55" s="503">
        <v>53</v>
      </c>
      <c r="G55" s="592"/>
      <c r="H55" s="588">
        <f t="shared" si="4"/>
        <v>163</v>
      </c>
      <c r="I55" s="54"/>
      <c r="K55" s="292" t="s">
        <v>356</v>
      </c>
      <c r="L55" s="287" t="s">
        <v>446</v>
      </c>
      <c r="M55" s="7">
        <v>79</v>
      </c>
      <c r="N55" s="461">
        <v>0</v>
      </c>
      <c r="O55" s="7">
        <v>72</v>
      </c>
      <c r="P55" s="7">
        <v>81</v>
      </c>
      <c r="Q55" s="507"/>
      <c r="R55" s="7"/>
      <c r="S55" s="320">
        <v>0</v>
      </c>
      <c r="T55" s="365">
        <f t="shared" si="5"/>
        <v>232</v>
      </c>
      <c r="U55" s="344"/>
      <c r="V55" s="359" t="s">
        <v>356</v>
      </c>
      <c r="W55" s="351" t="s">
        <v>462</v>
      </c>
      <c r="X55" s="7"/>
      <c r="Y55" s="7"/>
      <c r="Z55" s="7"/>
      <c r="AA55" s="276">
        <f t="shared" si="6"/>
        <v>0</v>
      </c>
      <c r="AC55" s="359" t="s">
        <v>356</v>
      </c>
      <c r="AD55" s="352" t="s">
        <v>416</v>
      </c>
      <c r="AE55" s="305"/>
      <c r="AF55" s="7">
        <v>36</v>
      </c>
      <c r="AG55" s="7">
        <v>63</v>
      </c>
      <c r="AH55" s="7">
        <v>46</v>
      </c>
      <c r="AI55" s="7">
        <v>34</v>
      </c>
      <c r="AJ55" s="365">
        <f t="shared" si="7"/>
        <v>179</v>
      </c>
    </row>
    <row r="56" spans="2:36" ht="13.5" thickBot="1">
      <c r="B56" s="359" t="s">
        <v>357</v>
      </c>
      <c r="C56" s="601" t="s">
        <v>423</v>
      </c>
      <c r="D56" s="591">
        <v>46</v>
      </c>
      <c r="E56" s="503">
        <v>53</v>
      </c>
      <c r="F56" s="503">
        <v>60</v>
      </c>
      <c r="G56" s="592"/>
      <c r="H56" s="588">
        <f t="shared" si="4"/>
        <v>159</v>
      </c>
      <c r="I56" s="54"/>
      <c r="K56" s="292" t="s">
        <v>357</v>
      </c>
      <c r="L56" s="475" t="s">
        <v>427</v>
      </c>
      <c r="M56" s="7">
        <v>66</v>
      </c>
      <c r="N56" s="7">
        <v>56</v>
      </c>
      <c r="O56" s="7">
        <v>74</v>
      </c>
      <c r="P56" s="60"/>
      <c r="Q56" s="507"/>
      <c r="R56" s="7">
        <v>33</v>
      </c>
      <c r="S56" s="320">
        <v>0</v>
      </c>
      <c r="T56" s="365">
        <f t="shared" si="5"/>
        <v>229</v>
      </c>
      <c r="U56" s="344"/>
      <c r="V56" s="359" t="s">
        <v>357</v>
      </c>
      <c r="W56" s="349" t="s">
        <v>421</v>
      </c>
      <c r="X56" s="7"/>
      <c r="Y56" s="7"/>
      <c r="Z56" s="7"/>
      <c r="AA56" s="276">
        <f t="shared" si="6"/>
        <v>0</v>
      </c>
      <c r="AC56" s="359" t="s">
        <v>357</v>
      </c>
      <c r="AD56" s="347" t="s">
        <v>217</v>
      </c>
      <c r="AE56" s="7">
        <v>94</v>
      </c>
      <c r="AF56" s="305"/>
      <c r="AG56" s="305"/>
      <c r="AH56" s="7"/>
      <c r="AI56" s="7">
        <v>84</v>
      </c>
      <c r="AJ56" s="365">
        <f t="shared" si="7"/>
        <v>178</v>
      </c>
    </row>
    <row r="57" spans="2:36" ht="13.5" thickBot="1">
      <c r="B57" s="359" t="s">
        <v>358</v>
      </c>
      <c r="C57" s="603" t="s">
        <v>478</v>
      </c>
      <c r="D57" s="591">
        <v>43</v>
      </c>
      <c r="E57" s="503">
        <v>45</v>
      </c>
      <c r="F57" s="503">
        <v>47</v>
      </c>
      <c r="G57" s="592"/>
      <c r="H57" s="588">
        <f t="shared" si="4"/>
        <v>135</v>
      </c>
      <c r="I57" s="54"/>
      <c r="K57" s="292" t="s">
        <v>358</v>
      </c>
      <c r="L57" s="286" t="s">
        <v>211</v>
      </c>
      <c r="M57" s="254">
        <v>53</v>
      </c>
      <c r="N57" s="7">
        <v>51</v>
      </c>
      <c r="O57" s="461">
        <v>0</v>
      </c>
      <c r="P57" s="60"/>
      <c r="Q57" s="507"/>
      <c r="R57" s="7">
        <v>54</v>
      </c>
      <c r="S57" s="342">
        <v>61</v>
      </c>
      <c r="T57" s="365">
        <f t="shared" si="5"/>
        <v>219</v>
      </c>
      <c r="U57" s="344"/>
      <c r="V57" s="359" t="s">
        <v>358</v>
      </c>
      <c r="W57" s="474" t="s">
        <v>199</v>
      </c>
      <c r="X57" s="7"/>
      <c r="Y57" s="7"/>
      <c r="Z57" s="7"/>
      <c r="AA57" s="276">
        <f t="shared" si="6"/>
        <v>0</v>
      </c>
      <c r="AC57" s="359" t="s">
        <v>358</v>
      </c>
      <c r="AD57" s="351" t="s">
        <v>349</v>
      </c>
      <c r="AE57" s="60"/>
      <c r="AF57" s="7">
        <v>53</v>
      </c>
      <c r="AG57" s="7">
        <v>68</v>
      </c>
      <c r="AH57" s="7">
        <v>54</v>
      </c>
      <c r="AI57" s="305"/>
      <c r="AJ57" s="365">
        <f t="shared" si="7"/>
        <v>175</v>
      </c>
    </row>
    <row r="58" spans="2:36" ht="13.5" thickBot="1">
      <c r="B58" s="359" t="s">
        <v>359</v>
      </c>
      <c r="C58" s="604" t="s">
        <v>215</v>
      </c>
      <c r="D58" s="591">
        <v>66</v>
      </c>
      <c r="E58" s="503">
        <v>61</v>
      </c>
      <c r="F58" s="503"/>
      <c r="G58" s="592"/>
      <c r="H58" s="588">
        <f t="shared" si="4"/>
        <v>127</v>
      </c>
      <c r="I58" s="54"/>
      <c r="K58" s="292" t="s">
        <v>359</v>
      </c>
      <c r="L58" s="285" t="s">
        <v>237</v>
      </c>
      <c r="M58" s="7">
        <v>24</v>
      </c>
      <c r="N58" s="7">
        <v>55</v>
      </c>
      <c r="O58" s="461">
        <v>0</v>
      </c>
      <c r="P58" s="7">
        <v>62</v>
      </c>
      <c r="Q58" s="507"/>
      <c r="R58" s="7"/>
      <c r="S58" s="342">
        <v>75</v>
      </c>
      <c r="T58" s="365">
        <f t="shared" si="5"/>
        <v>216</v>
      </c>
      <c r="U58" s="344"/>
      <c r="V58" s="359" t="s">
        <v>359</v>
      </c>
      <c r="W58" s="349" t="s">
        <v>423</v>
      </c>
      <c r="X58" s="7"/>
      <c r="Y58" s="7"/>
      <c r="Z58" s="7"/>
      <c r="AA58" s="276">
        <f t="shared" si="6"/>
        <v>0</v>
      </c>
      <c r="AC58" s="359" t="s">
        <v>359</v>
      </c>
      <c r="AD58" s="347" t="s">
        <v>414</v>
      </c>
      <c r="AE58" s="7">
        <v>83</v>
      </c>
      <c r="AF58" s="254">
        <v>49</v>
      </c>
      <c r="AG58" s="305"/>
      <c r="AH58" s="7"/>
      <c r="AI58" s="7">
        <v>41</v>
      </c>
      <c r="AJ58" s="365">
        <f t="shared" si="7"/>
        <v>173</v>
      </c>
    </row>
    <row r="59" spans="2:36" ht="13.5" thickBot="1">
      <c r="B59" s="359" t="s">
        <v>360</v>
      </c>
      <c r="C59" s="603" t="s">
        <v>192</v>
      </c>
      <c r="D59" s="591">
        <v>75</v>
      </c>
      <c r="E59" s="503">
        <v>46</v>
      </c>
      <c r="F59" s="503"/>
      <c r="G59" s="592"/>
      <c r="H59" s="588">
        <f t="shared" si="4"/>
        <v>121</v>
      </c>
      <c r="I59" s="54"/>
      <c r="K59" s="292" t="s">
        <v>360</v>
      </c>
      <c r="L59" s="287" t="s">
        <v>466</v>
      </c>
      <c r="M59" s="7">
        <v>45</v>
      </c>
      <c r="N59" s="461">
        <v>0</v>
      </c>
      <c r="O59" s="7">
        <v>62</v>
      </c>
      <c r="P59" s="7">
        <v>56</v>
      </c>
      <c r="Q59" s="507"/>
      <c r="R59" s="7">
        <v>43</v>
      </c>
      <c r="S59" s="466">
        <v>0</v>
      </c>
      <c r="T59" s="365">
        <f t="shared" si="5"/>
        <v>206</v>
      </c>
      <c r="U59" s="344"/>
      <c r="V59" s="359" t="s">
        <v>360</v>
      </c>
      <c r="W59" s="346" t="s">
        <v>191</v>
      </c>
      <c r="X59" s="7"/>
      <c r="Y59" s="7"/>
      <c r="Z59" s="7"/>
      <c r="AA59" s="276">
        <f t="shared" si="6"/>
        <v>0</v>
      </c>
      <c r="AC59" s="359" t="s">
        <v>360</v>
      </c>
      <c r="AD59" s="349" t="s">
        <v>453</v>
      </c>
      <c r="AE59" s="7">
        <v>82</v>
      </c>
      <c r="AF59" s="305"/>
      <c r="AG59" s="305"/>
      <c r="AH59" s="7">
        <v>87</v>
      </c>
      <c r="AI59" s="7"/>
      <c r="AJ59" s="365">
        <f t="shared" si="7"/>
        <v>169</v>
      </c>
    </row>
    <row r="60" spans="2:36" ht="13.5" thickBot="1">
      <c r="B60" s="359" t="s">
        <v>361</v>
      </c>
      <c r="C60" s="604" t="s">
        <v>430</v>
      </c>
      <c r="D60" s="591">
        <v>52</v>
      </c>
      <c r="E60" s="503">
        <v>60</v>
      </c>
      <c r="F60" s="503"/>
      <c r="G60" s="592"/>
      <c r="H60" s="588">
        <f t="shared" si="4"/>
        <v>112</v>
      </c>
      <c r="I60" s="54"/>
      <c r="K60" s="292" t="s">
        <v>361</v>
      </c>
      <c r="L60" s="286" t="s">
        <v>217</v>
      </c>
      <c r="M60" s="7">
        <v>94</v>
      </c>
      <c r="N60" s="461">
        <v>0</v>
      </c>
      <c r="O60" s="461">
        <v>0</v>
      </c>
      <c r="P60" s="60"/>
      <c r="Q60" s="507"/>
      <c r="R60" s="7">
        <v>84</v>
      </c>
      <c r="S60" s="342">
        <v>26</v>
      </c>
      <c r="T60" s="365">
        <f t="shared" si="5"/>
        <v>204</v>
      </c>
      <c r="U60" s="344"/>
      <c r="V60" s="359" t="s">
        <v>361</v>
      </c>
      <c r="W60" s="351" t="s">
        <v>466</v>
      </c>
      <c r="X60" s="7"/>
      <c r="Y60" s="7"/>
      <c r="Z60" s="7"/>
      <c r="AA60" s="276">
        <f t="shared" si="6"/>
        <v>0</v>
      </c>
      <c r="AC60" s="359" t="s">
        <v>361</v>
      </c>
      <c r="AD60" s="351" t="s">
        <v>439</v>
      </c>
      <c r="AE60" s="7">
        <v>90</v>
      </c>
      <c r="AF60" s="305"/>
      <c r="AG60" s="305"/>
      <c r="AH60" s="7">
        <v>77</v>
      </c>
      <c r="AI60" s="7"/>
      <c r="AJ60" s="365">
        <f t="shared" si="7"/>
        <v>167</v>
      </c>
    </row>
    <row r="61" spans="2:36" ht="13.5" thickBot="1">
      <c r="B61" s="359" t="s">
        <v>375</v>
      </c>
      <c r="C61" s="600" t="s">
        <v>343</v>
      </c>
      <c r="D61" s="591"/>
      <c r="E61" s="503"/>
      <c r="F61" s="503">
        <v>63</v>
      </c>
      <c r="G61" s="592">
        <v>49</v>
      </c>
      <c r="H61" s="588">
        <f t="shared" si="4"/>
        <v>112</v>
      </c>
      <c r="I61" s="54"/>
      <c r="K61" s="292" t="s">
        <v>375</v>
      </c>
      <c r="L61" s="285" t="s">
        <v>478</v>
      </c>
      <c r="M61" s="7">
        <v>25</v>
      </c>
      <c r="N61" s="461">
        <v>0</v>
      </c>
      <c r="O61" s="7">
        <v>53</v>
      </c>
      <c r="P61" s="7">
        <v>52</v>
      </c>
      <c r="Q61" s="507"/>
      <c r="R61" s="7">
        <v>66</v>
      </c>
      <c r="S61" s="466">
        <v>0</v>
      </c>
      <c r="T61" s="365">
        <f t="shared" si="5"/>
        <v>196</v>
      </c>
      <c r="U61" s="344"/>
      <c r="V61" s="359" t="s">
        <v>375</v>
      </c>
      <c r="W61" s="348" t="s">
        <v>197</v>
      </c>
      <c r="X61" s="7"/>
      <c r="Y61" s="7"/>
      <c r="Z61" s="7"/>
      <c r="AA61" s="276">
        <f t="shared" si="6"/>
        <v>0</v>
      </c>
      <c r="AC61" s="359" t="s">
        <v>375</v>
      </c>
      <c r="AD61" s="348" t="s">
        <v>342</v>
      </c>
      <c r="AE61" s="7">
        <v>13</v>
      </c>
      <c r="AF61" s="7">
        <v>64</v>
      </c>
      <c r="AG61" s="7">
        <v>48</v>
      </c>
      <c r="AH61" s="305"/>
      <c r="AI61" s="7">
        <v>37</v>
      </c>
      <c r="AJ61" s="365">
        <f t="shared" si="7"/>
        <v>162</v>
      </c>
    </row>
    <row r="62" spans="2:36" ht="13.5" thickBot="1">
      <c r="B62" s="359" t="s">
        <v>376</v>
      </c>
      <c r="C62" s="607" t="s">
        <v>487</v>
      </c>
      <c r="D62" s="591"/>
      <c r="E62" s="503">
        <v>47</v>
      </c>
      <c r="F62" s="503"/>
      <c r="G62" s="592">
        <v>62</v>
      </c>
      <c r="H62" s="588">
        <f t="shared" si="4"/>
        <v>109</v>
      </c>
      <c r="I62" s="54"/>
      <c r="K62" s="292" t="s">
        <v>376</v>
      </c>
      <c r="L62" s="286" t="s">
        <v>449</v>
      </c>
      <c r="M62" s="7">
        <v>89</v>
      </c>
      <c r="N62" s="7">
        <v>60</v>
      </c>
      <c r="O62" s="461">
        <v>0</v>
      </c>
      <c r="P62" s="7"/>
      <c r="Q62" s="507"/>
      <c r="R62" s="7">
        <v>45</v>
      </c>
      <c r="S62" s="342">
        <v>0</v>
      </c>
      <c r="T62" s="365">
        <f t="shared" si="5"/>
        <v>194</v>
      </c>
      <c r="U62" s="344"/>
      <c r="V62" s="359" t="s">
        <v>376</v>
      </c>
      <c r="W62" s="351" t="s">
        <v>430</v>
      </c>
      <c r="X62" s="7"/>
      <c r="Y62" s="7"/>
      <c r="Z62" s="7"/>
      <c r="AA62" s="468">
        <f t="shared" si="6"/>
        <v>0</v>
      </c>
      <c r="AB62" s="344"/>
      <c r="AC62" s="359" t="s">
        <v>376</v>
      </c>
      <c r="AD62" s="347" t="s">
        <v>211</v>
      </c>
      <c r="AE62" s="254">
        <v>53</v>
      </c>
      <c r="AF62" s="7">
        <v>51</v>
      </c>
      <c r="AG62" s="305"/>
      <c r="AH62" s="305"/>
      <c r="AI62" s="7">
        <v>54</v>
      </c>
      <c r="AJ62" s="365">
        <f t="shared" si="7"/>
        <v>158</v>
      </c>
    </row>
    <row r="63" spans="2:36" ht="13.5" thickBot="1">
      <c r="B63" s="359" t="s">
        <v>377</v>
      </c>
      <c r="C63" s="601" t="s">
        <v>507</v>
      </c>
      <c r="D63" s="591">
        <v>44</v>
      </c>
      <c r="E63" s="503"/>
      <c r="F63" s="503"/>
      <c r="G63" s="592">
        <v>65</v>
      </c>
      <c r="H63" s="588">
        <f t="shared" si="4"/>
        <v>109</v>
      </c>
      <c r="I63" s="54"/>
      <c r="K63" s="292" t="s">
        <v>377</v>
      </c>
      <c r="L63" s="286" t="s">
        <v>465</v>
      </c>
      <c r="M63" s="7">
        <v>56</v>
      </c>
      <c r="N63" s="461">
        <v>0</v>
      </c>
      <c r="O63" s="461">
        <v>0</v>
      </c>
      <c r="P63" s="7">
        <v>71</v>
      </c>
      <c r="Q63" s="507"/>
      <c r="R63" s="7">
        <v>64</v>
      </c>
      <c r="S63" s="466">
        <v>0</v>
      </c>
      <c r="T63" s="365">
        <f t="shared" si="5"/>
        <v>191</v>
      </c>
      <c r="U63" s="344"/>
      <c r="V63" s="359" t="s">
        <v>377</v>
      </c>
      <c r="W63" s="351" t="s">
        <v>244</v>
      </c>
      <c r="X63" s="7"/>
      <c r="Y63" s="7"/>
      <c r="Z63" s="7"/>
      <c r="AA63" s="468">
        <f t="shared" si="6"/>
        <v>0</v>
      </c>
      <c r="AB63" s="344"/>
      <c r="AC63" s="359" t="s">
        <v>377</v>
      </c>
      <c r="AD63" s="351" t="s">
        <v>457</v>
      </c>
      <c r="AE63" s="7">
        <v>73</v>
      </c>
      <c r="AF63" s="305"/>
      <c r="AG63" s="305"/>
      <c r="AH63" s="7">
        <v>83</v>
      </c>
      <c r="AI63" s="305"/>
      <c r="AJ63" s="365">
        <f t="shared" si="7"/>
        <v>156</v>
      </c>
    </row>
    <row r="64" spans="2:36" ht="13.5" thickBot="1">
      <c r="B64" s="359" t="s">
        <v>378</v>
      </c>
      <c r="C64" s="606" t="s">
        <v>210</v>
      </c>
      <c r="D64" s="591">
        <v>50</v>
      </c>
      <c r="E64" s="503">
        <v>57</v>
      </c>
      <c r="F64" s="503"/>
      <c r="G64" s="592"/>
      <c r="H64" s="588">
        <f t="shared" si="4"/>
        <v>107</v>
      </c>
      <c r="I64" s="54"/>
      <c r="K64" s="292" t="s">
        <v>378</v>
      </c>
      <c r="L64" s="285" t="s">
        <v>477</v>
      </c>
      <c r="M64" s="7">
        <v>27</v>
      </c>
      <c r="N64" s="461">
        <v>0</v>
      </c>
      <c r="O64" s="7">
        <v>58</v>
      </c>
      <c r="P64" s="7">
        <v>58</v>
      </c>
      <c r="Q64" s="507"/>
      <c r="R64" s="7">
        <v>48</v>
      </c>
      <c r="S64" s="466">
        <v>0</v>
      </c>
      <c r="T64" s="365">
        <f t="shared" si="5"/>
        <v>191</v>
      </c>
      <c r="U64" s="54"/>
      <c r="V64" s="359" t="s">
        <v>378</v>
      </c>
      <c r="W64" s="347" t="s">
        <v>420</v>
      </c>
      <c r="X64" s="7"/>
      <c r="Y64" s="7"/>
      <c r="Z64" s="7"/>
      <c r="AA64" s="468">
        <f t="shared" si="6"/>
        <v>0</v>
      </c>
      <c r="AB64" s="344"/>
      <c r="AC64" s="359" t="s">
        <v>378</v>
      </c>
      <c r="AD64" s="348" t="s">
        <v>468</v>
      </c>
      <c r="AE64" s="7">
        <v>34</v>
      </c>
      <c r="AF64" s="7">
        <v>40</v>
      </c>
      <c r="AG64" s="7">
        <v>81</v>
      </c>
      <c r="AH64" s="7"/>
      <c r="AI64" s="305"/>
      <c r="AJ64" s="365">
        <f t="shared" si="7"/>
        <v>155</v>
      </c>
    </row>
    <row r="65" spans="2:36" ht="13.5" thickBot="1">
      <c r="B65" s="359" t="s">
        <v>379</v>
      </c>
      <c r="C65" s="601" t="s">
        <v>452</v>
      </c>
      <c r="D65" s="591">
        <v>55</v>
      </c>
      <c r="E65" s="503">
        <v>48</v>
      </c>
      <c r="F65" s="503"/>
      <c r="G65" s="592"/>
      <c r="H65" s="588">
        <f t="shared" si="4"/>
        <v>103</v>
      </c>
      <c r="I65" s="54"/>
      <c r="K65" s="292" t="s">
        <v>379</v>
      </c>
      <c r="L65" s="285" t="s">
        <v>218</v>
      </c>
      <c r="M65" s="461">
        <v>0</v>
      </c>
      <c r="N65" s="461">
        <v>0</v>
      </c>
      <c r="O65" s="461">
        <v>0</v>
      </c>
      <c r="P65" s="7">
        <v>43</v>
      </c>
      <c r="Q65" s="507"/>
      <c r="R65" s="7">
        <v>65</v>
      </c>
      <c r="S65" s="342">
        <v>81</v>
      </c>
      <c r="T65" s="365">
        <f t="shared" si="5"/>
        <v>189</v>
      </c>
      <c r="V65" s="359" t="s">
        <v>379</v>
      </c>
      <c r="W65" s="353" t="s">
        <v>467</v>
      </c>
      <c r="X65" s="7"/>
      <c r="Y65" s="7"/>
      <c r="Z65" s="7"/>
      <c r="AA65" s="468">
        <f t="shared" si="6"/>
        <v>0</v>
      </c>
      <c r="AB65" s="344"/>
      <c r="AC65" s="359" t="s">
        <v>379</v>
      </c>
      <c r="AD65" s="350" t="s">
        <v>233</v>
      </c>
      <c r="AE65" s="60">
        <v>0</v>
      </c>
      <c r="AF65" s="305"/>
      <c r="AG65" s="7">
        <v>61</v>
      </c>
      <c r="AH65" s="7">
        <v>41</v>
      </c>
      <c r="AI65" s="7">
        <v>52</v>
      </c>
      <c r="AJ65" s="365">
        <f t="shared" si="7"/>
        <v>154</v>
      </c>
    </row>
    <row r="66" spans="2:36" ht="13.5" thickBot="1">
      <c r="B66" s="359" t="s">
        <v>380</v>
      </c>
      <c r="C66" s="605" t="s">
        <v>199</v>
      </c>
      <c r="D66" s="591">
        <v>42</v>
      </c>
      <c r="E66" s="503"/>
      <c r="F66" s="503"/>
      <c r="G66" s="592">
        <v>57</v>
      </c>
      <c r="H66" s="588">
        <f t="shared" si="4"/>
        <v>99</v>
      </c>
      <c r="I66" s="54"/>
      <c r="K66" s="292" t="s">
        <v>380</v>
      </c>
      <c r="L66" s="288" t="s">
        <v>468</v>
      </c>
      <c r="M66" s="7">
        <v>34</v>
      </c>
      <c r="N66" s="7">
        <v>40</v>
      </c>
      <c r="O66" s="7">
        <v>81</v>
      </c>
      <c r="P66" s="7"/>
      <c r="Q66" s="507"/>
      <c r="R66" s="7"/>
      <c r="S66" s="342">
        <v>33</v>
      </c>
      <c r="T66" s="365">
        <f t="shared" si="5"/>
        <v>188</v>
      </c>
      <c r="V66" s="359" t="s">
        <v>380</v>
      </c>
      <c r="W66" s="347" t="s">
        <v>463</v>
      </c>
      <c r="X66" s="7"/>
      <c r="Y66" s="7"/>
      <c r="Z66" s="7"/>
      <c r="AA66" s="468">
        <f t="shared" si="6"/>
        <v>0</v>
      </c>
      <c r="AB66" s="344"/>
      <c r="AC66" s="359" t="s">
        <v>380</v>
      </c>
      <c r="AD66" s="349" t="s">
        <v>451</v>
      </c>
      <c r="AE66" s="7">
        <v>87</v>
      </c>
      <c r="AF66" s="7">
        <v>67</v>
      </c>
      <c r="AG66" s="305"/>
      <c r="AH66" s="305"/>
      <c r="AI66" s="305"/>
      <c r="AJ66" s="365">
        <f t="shared" si="7"/>
        <v>154</v>
      </c>
    </row>
    <row r="67" spans="2:36" ht="13.5" thickBot="1">
      <c r="B67" s="359" t="s">
        <v>381</v>
      </c>
      <c r="C67" s="600" t="s">
        <v>424</v>
      </c>
      <c r="D67" s="591"/>
      <c r="E67" s="503">
        <v>43</v>
      </c>
      <c r="F67" s="503"/>
      <c r="G67" s="592">
        <v>55</v>
      </c>
      <c r="H67" s="588">
        <f t="shared" si="4"/>
        <v>98</v>
      </c>
      <c r="I67" s="54"/>
      <c r="K67" s="292" t="s">
        <v>381</v>
      </c>
      <c r="L67" s="290" t="s">
        <v>534</v>
      </c>
      <c r="M67" s="461">
        <v>0</v>
      </c>
      <c r="N67" s="7">
        <v>68</v>
      </c>
      <c r="O67" s="7">
        <v>54</v>
      </c>
      <c r="P67" s="7"/>
      <c r="Q67" s="507"/>
      <c r="R67" s="7"/>
      <c r="S67" s="342">
        <v>64</v>
      </c>
      <c r="T67" s="365">
        <f t="shared" si="5"/>
        <v>186</v>
      </c>
      <c r="V67" s="359" t="s">
        <v>381</v>
      </c>
      <c r="W67" s="354" t="s">
        <v>374</v>
      </c>
      <c r="X67" s="7"/>
      <c r="Y67" s="7"/>
      <c r="Z67" s="7"/>
      <c r="AA67" s="468">
        <f t="shared" si="6"/>
        <v>0</v>
      </c>
      <c r="AB67" s="344"/>
      <c r="AC67" s="359" t="s">
        <v>381</v>
      </c>
      <c r="AD67" s="347" t="s">
        <v>456</v>
      </c>
      <c r="AE67" s="7">
        <v>74</v>
      </c>
      <c r="AF67" s="7">
        <v>76</v>
      </c>
      <c r="AG67" s="305"/>
      <c r="AH67" s="305"/>
      <c r="AI67" s="305"/>
      <c r="AJ67" s="365">
        <f t="shared" si="7"/>
        <v>150</v>
      </c>
    </row>
    <row r="68" spans="2:36" ht="13.5" thickBot="1">
      <c r="B68" s="359" t="s">
        <v>382</v>
      </c>
      <c r="C68" s="608" t="s">
        <v>591</v>
      </c>
      <c r="D68" s="591"/>
      <c r="E68" s="503"/>
      <c r="F68" s="503"/>
      <c r="G68" s="592">
        <v>63</v>
      </c>
      <c r="H68" s="588">
        <f t="shared" si="4"/>
        <v>63</v>
      </c>
      <c r="I68" s="54"/>
      <c r="K68" s="292" t="s">
        <v>382</v>
      </c>
      <c r="L68" s="288" t="s">
        <v>197</v>
      </c>
      <c r="M68" s="7">
        <v>44</v>
      </c>
      <c r="N68" s="461">
        <v>0</v>
      </c>
      <c r="O68" s="461">
        <v>0</v>
      </c>
      <c r="P68" s="7"/>
      <c r="Q68" s="507"/>
      <c r="R68" s="7">
        <v>51</v>
      </c>
      <c r="S68" s="342">
        <v>89</v>
      </c>
      <c r="T68" s="365">
        <f t="shared" si="5"/>
        <v>184</v>
      </c>
      <c r="V68" s="359" t="s">
        <v>382</v>
      </c>
      <c r="W68" s="350" t="s">
        <v>461</v>
      </c>
      <c r="X68" s="7"/>
      <c r="Y68" s="7"/>
      <c r="Z68" s="7"/>
      <c r="AA68" s="468">
        <f t="shared" si="6"/>
        <v>0</v>
      </c>
      <c r="AB68" s="344"/>
      <c r="AC68" s="359" t="s">
        <v>382</v>
      </c>
      <c r="AD68" s="349" t="s">
        <v>202</v>
      </c>
      <c r="AE68" s="60">
        <v>0</v>
      </c>
      <c r="AF68" s="7">
        <v>59</v>
      </c>
      <c r="AG68" s="7">
        <v>47</v>
      </c>
      <c r="AH68" s="305"/>
      <c r="AI68" s="7">
        <v>40</v>
      </c>
      <c r="AJ68" s="365">
        <f t="shared" si="7"/>
        <v>146</v>
      </c>
    </row>
    <row r="69" spans="2:36" ht="13.5" thickBot="1">
      <c r="B69" s="359" t="s">
        <v>383</v>
      </c>
      <c r="C69" s="605" t="s">
        <v>373</v>
      </c>
      <c r="D69" s="591"/>
      <c r="E69" s="503"/>
      <c r="F69" s="503"/>
      <c r="G69" s="592">
        <v>51</v>
      </c>
      <c r="H69" s="588">
        <f aca="true" t="shared" si="8" ref="H69:H74">SUM(D69:G69)</f>
        <v>51</v>
      </c>
      <c r="I69" s="54"/>
      <c r="K69" s="292" t="s">
        <v>383</v>
      </c>
      <c r="L69" s="286" t="s">
        <v>463</v>
      </c>
      <c r="M69" s="7">
        <v>39</v>
      </c>
      <c r="N69" s="7">
        <v>63</v>
      </c>
      <c r="O69" s="461">
        <v>0</v>
      </c>
      <c r="P69" s="7"/>
      <c r="Q69" s="507"/>
      <c r="R69" s="7">
        <v>81</v>
      </c>
      <c r="S69" s="466">
        <v>0</v>
      </c>
      <c r="T69" s="365">
        <f aca="true" t="shared" si="9" ref="T69:T100">SUM(M69:S69)</f>
        <v>183</v>
      </c>
      <c r="V69" s="359" t="s">
        <v>383</v>
      </c>
      <c r="W69" s="347" t="s">
        <v>469</v>
      </c>
      <c r="X69" s="7"/>
      <c r="Y69" s="7"/>
      <c r="Z69" s="7"/>
      <c r="AA69" s="468">
        <f aca="true" t="shared" si="10" ref="AA69:AA77">SUM(X69:Z69)</f>
        <v>0</v>
      </c>
      <c r="AB69" s="344"/>
      <c r="AC69" s="359" t="s">
        <v>383</v>
      </c>
      <c r="AD69" s="350" t="s">
        <v>478</v>
      </c>
      <c r="AE69" s="7">
        <v>25</v>
      </c>
      <c r="AF69" s="305"/>
      <c r="AG69" s="7">
        <v>53</v>
      </c>
      <c r="AH69" s="305"/>
      <c r="AI69" s="7">
        <v>66</v>
      </c>
      <c r="AJ69" s="365">
        <f aca="true" t="shared" si="11" ref="AJ69:AJ100">SUM(AE69:AI69)</f>
        <v>144</v>
      </c>
    </row>
    <row r="70" spans="2:36" ht="13.5" thickBot="1">
      <c r="B70" s="359" t="s">
        <v>384</v>
      </c>
      <c r="C70" s="599" t="s">
        <v>216</v>
      </c>
      <c r="D70" s="591"/>
      <c r="E70" s="503"/>
      <c r="F70" s="503"/>
      <c r="G70" s="592">
        <v>50</v>
      </c>
      <c r="H70" s="588">
        <f t="shared" si="8"/>
        <v>50</v>
      </c>
      <c r="I70" s="54"/>
      <c r="K70" s="292" t="s">
        <v>384</v>
      </c>
      <c r="L70" s="285" t="s">
        <v>366</v>
      </c>
      <c r="M70" s="461">
        <v>0</v>
      </c>
      <c r="N70" s="7">
        <v>44</v>
      </c>
      <c r="O70" s="7">
        <v>49</v>
      </c>
      <c r="P70" s="7"/>
      <c r="Q70" s="507"/>
      <c r="R70" s="7">
        <v>46</v>
      </c>
      <c r="S70" s="342">
        <v>35</v>
      </c>
      <c r="T70" s="365">
        <f t="shared" si="9"/>
        <v>174</v>
      </c>
      <c r="V70" s="359" t="s">
        <v>384</v>
      </c>
      <c r="W70" s="352" t="s">
        <v>212</v>
      </c>
      <c r="X70" s="7"/>
      <c r="Y70" s="7"/>
      <c r="Z70" s="7"/>
      <c r="AA70" s="468">
        <f t="shared" si="10"/>
        <v>0</v>
      </c>
      <c r="AB70" s="344"/>
      <c r="AC70" s="359" t="s">
        <v>384</v>
      </c>
      <c r="AD70" s="351" t="s">
        <v>462</v>
      </c>
      <c r="AE70" s="7">
        <v>50</v>
      </c>
      <c r="AF70" s="7">
        <v>45</v>
      </c>
      <c r="AG70" s="305"/>
      <c r="AH70" s="7"/>
      <c r="AI70" s="7">
        <v>47</v>
      </c>
      <c r="AJ70" s="365">
        <f t="shared" si="11"/>
        <v>142</v>
      </c>
    </row>
    <row r="71" spans="2:36" ht="13.5" thickBot="1">
      <c r="B71" s="359" t="s">
        <v>385</v>
      </c>
      <c r="C71" s="606" t="s">
        <v>212</v>
      </c>
      <c r="D71" s="591"/>
      <c r="E71" s="503"/>
      <c r="F71" s="503"/>
      <c r="G71" s="592">
        <v>47</v>
      </c>
      <c r="H71" s="588">
        <f t="shared" si="8"/>
        <v>47</v>
      </c>
      <c r="I71" s="54"/>
      <c r="K71" s="292" t="s">
        <v>385</v>
      </c>
      <c r="L71" s="190" t="s">
        <v>453</v>
      </c>
      <c r="M71" s="7">
        <v>82</v>
      </c>
      <c r="N71" s="461">
        <v>0</v>
      </c>
      <c r="O71" s="461">
        <v>0</v>
      </c>
      <c r="P71" s="7">
        <v>86</v>
      </c>
      <c r="Q71" s="507"/>
      <c r="R71" s="7"/>
      <c r="S71" s="466">
        <v>0</v>
      </c>
      <c r="T71" s="365">
        <f t="shared" si="9"/>
        <v>168</v>
      </c>
      <c r="V71" s="359" t="s">
        <v>385</v>
      </c>
      <c r="W71" s="348" t="s">
        <v>468</v>
      </c>
      <c r="X71" s="7"/>
      <c r="Y71" s="7"/>
      <c r="Z71" s="7"/>
      <c r="AA71" s="468">
        <f t="shared" si="10"/>
        <v>0</v>
      </c>
      <c r="AB71" s="344"/>
      <c r="AC71" s="359" t="s">
        <v>385</v>
      </c>
      <c r="AD71" s="350" t="s">
        <v>237</v>
      </c>
      <c r="AE71" s="7">
        <v>24</v>
      </c>
      <c r="AF71" s="7">
        <v>55</v>
      </c>
      <c r="AG71" s="305"/>
      <c r="AH71" s="7">
        <v>62</v>
      </c>
      <c r="AI71" s="7"/>
      <c r="AJ71" s="365">
        <f t="shared" si="11"/>
        <v>141</v>
      </c>
    </row>
    <row r="72" spans="2:36" ht="13.5" thickBot="1">
      <c r="B72" s="359" t="s">
        <v>386</v>
      </c>
      <c r="C72" s="608" t="s">
        <v>607</v>
      </c>
      <c r="D72" s="591"/>
      <c r="E72" s="503"/>
      <c r="F72" s="503"/>
      <c r="G72" s="592">
        <v>46</v>
      </c>
      <c r="H72" s="588">
        <f t="shared" si="8"/>
        <v>46</v>
      </c>
      <c r="I72" s="54"/>
      <c r="K72" s="292" t="s">
        <v>386</v>
      </c>
      <c r="L72" s="287" t="s">
        <v>439</v>
      </c>
      <c r="M72" s="7">
        <v>90</v>
      </c>
      <c r="N72" s="461">
        <v>0</v>
      </c>
      <c r="O72" s="461">
        <v>0</v>
      </c>
      <c r="P72" s="7">
        <v>77</v>
      </c>
      <c r="Q72" s="507"/>
      <c r="R72" s="7"/>
      <c r="S72" s="466">
        <v>0</v>
      </c>
      <c r="T72" s="365">
        <f t="shared" si="9"/>
        <v>167</v>
      </c>
      <c r="V72" s="359" t="s">
        <v>386</v>
      </c>
      <c r="W72" s="349" t="s">
        <v>428</v>
      </c>
      <c r="X72" s="7"/>
      <c r="Y72" s="7"/>
      <c r="Z72" s="7"/>
      <c r="AA72" s="468">
        <f t="shared" si="10"/>
        <v>0</v>
      </c>
      <c r="AB72" s="344"/>
      <c r="AC72" s="359" t="s">
        <v>386</v>
      </c>
      <c r="AD72" s="350" t="s">
        <v>366</v>
      </c>
      <c r="AE72" s="305"/>
      <c r="AF72" s="7">
        <v>44</v>
      </c>
      <c r="AG72" s="7">
        <v>49</v>
      </c>
      <c r="AH72" s="7"/>
      <c r="AI72" s="7">
        <v>46</v>
      </c>
      <c r="AJ72" s="365">
        <f t="shared" si="11"/>
        <v>139</v>
      </c>
    </row>
    <row r="73" spans="2:36" ht="13.5" thickBot="1">
      <c r="B73" s="359" t="s">
        <v>387</v>
      </c>
      <c r="C73" s="600" t="s">
        <v>468</v>
      </c>
      <c r="D73" s="591"/>
      <c r="E73" s="503">
        <v>42</v>
      </c>
      <c r="F73" s="503"/>
      <c r="G73" s="592"/>
      <c r="H73" s="588">
        <f t="shared" si="8"/>
        <v>42</v>
      </c>
      <c r="I73" s="54"/>
      <c r="K73" s="292" t="s">
        <v>387</v>
      </c>
      <c r="L73" s="286" t="s">
        <v>420</v>
      </c>
      <c r="M73" s="7">
        <v>41</v>
      </c>
      <c r="N73" s="461">
        <v>0</v>
      </c>
      <c r="O73" s="461">
        <v>0</v>
      </c>
      <c r="P73" s="7"/>
      <c r="Q73" s="507"/>
      <c r="R73" s="7">
        <v>70</v>
      </c>
      <c r="S73" s="342">
        <v>51</v>
      </c>
      <c r="T73" s="365">
        <f t="shared" si="9"/>
        <v>162</v>
      </c>
      <c r="V73" s="359" t="s">
        <v>387</v>
      </c>
      <c r="W73" s="347" t="s">
        <v>470</v>
      </c>
      <c r="X73" s="7"/>
      <c r="Y73" s="7"/>
      <c r="Z73" s="7"/>
      <c r="AA73" s="468">
        <f t="shared" si="10"/>
        <v>0</v>
      </c>
      <c r="AB73" s="344"/>
      <c r="AC73" s="359" t="s">
        <v>387</v>
      </c>
      <c r="AD73" s="348" t="s">
        <v>190</v>
      </c>
      <c r="AE73" s="7">
        <v>91</v>
      </c>
      <c r="AF73" s="7">
        <v>42</v>
      </c>
      <c r="AG73" s="305"/>
      <c r="AH73" s="305"/>
      <c r="AI73" s="60"/>
      <c r="AJ73" s="365">
        <f t="shared" si="11"/>
        <v>133</v>
      </c>
    </row>
    <row r="74" spans="2:36" ht="13.5" thickBot="1">
      <c r="B74" s="609" t="s">
        <v>388</v>
      </c>
      <c r="C74" s="605" t="s">
        <v>364</v>
      </c>
      <c r="D74" s="595">
        <v>41</v>
      </c>
      <c r="E74" s="596"/>
      <c r="F74" s="596"/>
      <c r="G74" s="597"/>
      <c r="H74" s="588">
        <f t="shared" si="8"/>
        <v>41</v>
      </c>
      <c r="I74" s="54"/>
      <c r="K74" s="292" t="s">
        <v>388</v>
      </c>
      <c r="L74" s="286" t="s">
        <v>362</v>
      </c>
      <c r="M74" s="7">
        <v>80</v>
      </c>
      <c r="N74" s="461">
        <v>0</v>
      </c>
      <c r="O74" s="461">
        <v>0</v>
      </c>
      <c r="P74" s="7"/>
      <c r="Q74" s="507"/>
      <c r="R74" s="7">
        <v>38</v>
      </c>
      <c r="S74" s="342">
        <v>41</v>
      </c>
      <c r="T74" s="365">
        <f t="shared" si="9"/>
        <v>159</v>
      </c>
      <c r="V74" s="359" t="s">
        <v>388</v>
      </c>
      <c r="W74" s="351" t="s">
        <v>471</v>
      </c>
      <c r="X74" s="7"/>
      <c r="Y74" s="7"/>
      <c r="Z74" s="7"/>
      <c r="AA74" s="468">
        <f t="shared" si="10"/>
        <v>0</v>
      </c>
      <c r="AB74" s="344"/>
      <c r="AC74" s="359" t="s">
        <v>388</v>
      </c>
      <c r="AD74" s="349" t="s">
        <v>472</v>
      </c>
      <c r="AE74" s="7">
        <v>30</v>
      </c>
      <c r="AF74" s="305"/>
      <c r="AG74" s="305"/>
      <c r="AH74" s="7">
        <v>50</v>
      </c>
      <c r="AI74" s="7">
        <v>53</v>
      </c>
      <c r="AJ74" s="365">
        <f t="shared" si="11"/>
        <v>133</v>
      </c>
    </row>
    <row r="75" spans="9:36" ht="13.5" thickBot="1">
      <c r="I75" s="90"/>
      <c r="K75" s="292" t="s">
        <v>389</v>
      </c>
      <c r="L75" s="287" t="s">
        <v>457</v>
      </c>
      <c r="M75" s="7">
        <v>73</v>
      </c>
      <c r="N75" s="461">
        <v>0</v>
      </c>
      <c r="O75" s="461">
        <v>0</v>
      </c>
      <c r="P75" s="7">
        <v>85</v>
      </c>
      <c r="Q75" s="507"/>
      <c r="R75" s="7"/>
      <c r="S75" s="466">
        <v>0</v>
      </c>
      <c r="T75" s="365">
        <f t="shared" si="9"/>
        <v>158</v>
      </c>
      <c r="V75" s="359" t="s">
        <v>389</v>
      </c>
      <c r="W75" s="353" t="s">
        <v>472</v>
      </c>
      <c r="X75" s="7"/>
      <c r="Y75" s="7"/>
      <c r="Z75" s="7"/>
      <c r="AA75" s="276">
        <f t="shared" si="10"/>
        <v>0</v>
      </c>
      <c r="AC75" s="359" t="s">
        <v>389</v>
      </c>
      <c r="AD75" s="354" t="s">
        <v>534</v>
      </c>
      <c r="AE75" s="305"/>
      <c r="AF75" s="7">
        <v>68</v>
      </c>
      <c r="AG75" s="7">
        <v>54</v>
      </c>
      <c r="AH75" s="305"/>
      <c r="AI75" s="7"/>
      <c r="AJ75" s="365">
        <f t="shared" si="11"/>
        <v>122</v>
      </c>
    </row>
    <row r="76" spans="9:36" ht="13.5" thickBot="1">
      <c r="I76" s="54"/>
      <c r="K76" s="292" t="s">
        <v>390</v>
      </c>
      <c r="L76" s="190" t="s">
        <v>451</v>
      </c>
      <c r="M76" s="7">
        <v>87</v>
      </c>
      <c r="N76" s="7">
        <v>67</v>
      </c>
      <c r="O76" s="461">
        <v>0</v>
      </c>
      <c r="P76" s="7"/>
      <c r="Q76" s="507"/>
      <c r="R76" s="7"/>
      <c r="S76" s="466">
        <v>0</v>
      </c>
      <c r="T76" s="365">
        <f t="shared" si="9"/>
        <v>154</v>
      </c>
      <c r="V76" s="359" t="s">
        <v>390</v>
      </c>
      <c r="W76" s="347" t="s">
        <v>474</v>
      </c>
      <c r="X76" s="7"/>
      <c r="Y76" s="7"/>
      <c r="Z76" s="7"/>
      <c r="AA76" s="276">
        <f t="shared" si="10"/>
        <v>0</v>
      </c>
      <c r="AC76" s="359" t="s">
        <v>390</v>
      </c>
      <c r="AD76" s="347" t="s">
        <v>362</v>
      </c>
      <c r="AE76" s="7">
        <v>80</v>
      </c>
      <c r="AF76" s="305"/>
      <c r="AG76" s="305"/>
      <c r="AH76" s="305"/>
      <c r="AI76" s="7">
        <v>38</v>
      </c>
      <c r="AJ76" s="365">
        <f t="shared" si="11"/>
        <v>118</v>
      </c>
    </row>
    <row r="77" spans="2:36" ht="13.5" thickBot="1">
      <c r="B77" s="292" t="s">
        <v>389</v>
      </c>
      <c r="C77" s="190" t="s">
        <v>421</v>
      </c>
      <c r="D77" s="7"/>
      <c r="E77" s="7"/>
      <c r="F77" s="7"/>
      <c r="G77" s="7"/>
      <c r="H77" s="276">
        <f aca="true" t="shared" si="12" ref="H77:H108">SUM(D77:G77)</f>
        <v>0</v>
      </c>
      <c r="I77" s="54"/>
      <c r="K77" s="292" t="s">
        <v>391</v>
      </c>
      <c r="L77" s="286" t="s">
        <v>456</v>
      </c>
      <c r="M77" s="7">
        <v>74</v>
      </c>
      <c r="N77" s="7">
        <v>76</v>
      </c>
      <c r="O77" s="461">
        <v>0</v>
      </c>
      <c r="P77" s="7"/>
      <c r="Q77" s="507"/>
      <c r="R77" s="7"/>
      <c r="S77" s="342"/>
      <c r="T77" s="365">
        <f t="shared" si="9"/>
        <v>150</v>
      </c>
      <c r="V77" s="359" t="s">
        <v>391</v>
      </c>
      <c r="W77" s="349" t="s">
        <v>348</v>
      </c>
      <c r="X77" s="7"/>
      <c r="Y77" s="7"/>
      <c r="Z77" s="7"/>
      <c r="AA77" s="276">
        <f t="shared" si="10"/>
        <v>0</v>
      </c>
      <c r="AC77" s="359" t="s">
        <v>391</v>
      </c>
      <c r="AD77" s="350" t="s">
        <v>218</v>
      </c>
      <c r="AE77" s="305"/>
      <c r="AF77" s="305"/>
      <c r="AG77" s="305"/>
      <c r="AH77" s="7">
        <v>47</v>
      </c>
      <c r="AI77" s="7">
        <v>65</v>
      </c>
      <c r="AJ77" s="365">
        <f t="shared" si="11"/>
        <v>112</v>
      </c>
    </row>
    <row r="78" spans="2:36" ht="13.5" thickBot="1">
      <c r="B78" s="292" t="s">
        <v>390</v>
      </c>
      <c r="C78" s="190" t="s">
        <v>412</v>
      </c>
      <c r="D78" s="7"/>
      <c r="E78" s="7"/>
      <c r="F78" s="7"/>
      <c r="G78" s="7"/>
      <c r="H78" s="276">
        <f t="shared" si="12"/>
        <v>0</v>
      </c>
      <c r="I78" s="54"/>
      <c r="K78" s="292" t="s">
        <v>392</v>
      </c>
      <c r="L78" s="570" t="s">
        <v>462</v>
      </c>
      <c r="M78" s="278">
        <v>50</v>
      </c>
      <c r="N78" s="278">
        <v>45</v>
      </c>
      <c r="O78" s="462">
        <v>0</v>
      </c>
      <c r="P78" s="278"/>
      <c r="Q78" s="508"/>
      <c r="R78" s="278">
        <v>47</v>
      </c>
      <c r="S78" s="467">
        <v>0</v>
      </c>
      <c r="T78" s="365">
        <f t="shared" si="9"/>
        <v>142</v>
      </c>
      <c r="V78" s="359" t="s">
        <v>392</v>
      </c>
      <c r="W78" s="350" t="s">
        <v>477</v>
      </c>
      <c r="X78" s="7"/>
      <c r="Y78" s="7"/>
      <c r="Z78" s="7"/>
      <c r="AA78" s="276">
        <f aca="true" t="shared" si="13" ref="AA78:AA105">SUM(X78:Z78)</f>
        <v>0</v>
      </c>
      <c r="AC78" s="359" t="s">
        <v>392</v>
      </c>
      <c r="AD78" s="347" t="s">
        <v>420</v>
      </c>
      <c r="AE78" s="278">
        <v>41</v>
      </c>
      <c r="AF78" s="610"/>
      <c r="AG78" s="610"/>
      <c r="AH78" s="305"/>
      <c r="AI78" s="278">
        <v>70</v>
      </c>
      <c r="AJ78" s="365">
        <f t="shared" si="11"/>
        <v>111</v>
      </c>
    </row>
    <row r="79" spans="2:36" ht="13.5" thickBot="1">
      <c r="B79" s="292" t="s">
        <v>391</v>
      </c>
      <c r="C79" s="290" t="s">
        <v>481</v>
      </c>
      <c r="D79" s="7"/>
      <c r="E79" s="7"/>
      <c r="F79" s="7"/>
      <c r="G79" s="7"/>
      <c r="H79" s="276">
        <f t="shared" si="12"/>
        <v>0</v>
      </c>
      <c r="I79" s="54"/>
      <c r="K79" s="293" t="s">
        <v>393</v>
      </c>
      <c r="L79" s="288" t="s">
        <v>209</v>
      </c>
      <c r="M79" s="7">
        <v>81</v>
      </c>
      <c r="N79" s="7"/>
      <c r="O79" s="461">
        <v>0</v>
      </c>
      <c r="P79" s="7"/>
      <c r="Q79" s="507"/>
      <c r="R79" s="7"/>
      <c r="S79" s="342">
        <v>59</v>
      </c>
      <c r="T79" s="365">
        <f t="shared" si="9"/>
        <v>140</v>
      </c>
      <c r="V79" s="360" t="s">
        <v>393</v>
      </c>
      <c r="W79" s="355" t="s">
        <v>418</v>
      </c>
      <c r="X79" s="277"/>
      <c r="Y79" s="277"/>
      <c r="Z79" s="277"/>
      <c r="AA79" s="276">
        <f t="shared" si="13"/>
        <v>0</v>
      </c>
      <c r="AC79" s="360" t="s">
        <v>393</v>
      </c>
      <c r="AD79" s="576" t="s">
        <v>539</v>
      </c>
      <c r="AE79" s="60">
        <v>0</v>
      </c>
      <c r="AF79" s="7">
        <v>50</v>
      </c>
      <c r="AG79" s="305"/>
      <c r="AH79" s="305"/>
      <c r="AI79" s="7">
        <v>49</v>
      </c>
      <c r="AJ79" s="365">
        <f t="shared" si="11"/>
        <v>99</v>
      </c>
    </row>
    <row r="80" spans="2:36" ht="13.5" thickBot="1">
      <c r="B80" s="292" t="s">
        <v>392</v>
      </c>
      <c r="C80" s="285" t="s">
        <v>233</v>
      </c>
      <c r="D80" s="7"/>
      <c r="E80" s="7"/>
      <c r="F80" s="7"/>
      <c r="G80" s="7"/>
      <c r="H80" s="276">
        <f t="shared" si="12"/>
        <v>0</v>
      </c>
      <c r="I80" s="54"/>
      <c r="K80" s="292" t="s">
        <v>394</v>
      </c>
      <c r="L80" s="286" t="s">
        <v>418</v>
      </c>
      <c r="M80" s="7">
        <v>26</v>
      </c>
      <c r="N80" s="7">
        <v>58</v>
      </c>
      <c r="O80" s="461">
        <v>0</v>
      </c>
      <c r="P80" s="7"/>
      <c r="Q80" s="507"/>
      <c r="R80" s="7"/>
      <c r="S80" s="342">
        <v>50</v>
      </c>
      <c r="T80" s="365">
        <f t="shared" si="9"/>
        <v>134</v>
      </c>
      <c r="V80" s="361" t="s">
        <v>394</v>
      </c>
      <c r="W80" s="350" t="s">
        <v>478</v>
      </c>
      <c r="X80" s="277"/>
      <c r="Y80" s="277"/>
      <c r="Z80" s="277"/>
      <c r="AA80" s="276">
        <f t="shared" si="13"/>
        <v>0</v>
      </c>
      <c r="AC80" s="361" t="s">
        <v>394</v>
      </c>
      <c r="AD80" s="351" t="s">
        <v>471</v>
      </c>
      <c r="AE80" s="7">
        <v>31</v>
      </c>
      <c r="AF80" s="305"/>
      <c r="AG80" s="305"/>
      <c r="AH80" s="7">
        <v>67</v>
      </c>
      <c r="AI80" s="7"/>
      <c r="AJ80" s="365">
        <f t="shared" si="11"/>
        <v>98</v>
      </c>
    </row>
    <row r="81" spans="2:36" ht="13.5" thickBot="1">
      <c r="B81" s="293" t="s">
        <v>393</v>
      </c>
      <c r="C81" s="570" t="s">
        <v>466</v>
      </c>
      <c r="D81" s="278"/>
      <c r="E81" s="278"/>
      <c r="F81" s="278"/>
      <c r="G81" s="278"/>
      <c r="H81" s="276">
        <f t="shared" si="12"/>
        <v>0</v>
      </c>
      <c r="I81" s="54"/>
      <c r="K81" s="292" t="s">
        <v>395</v>
      </c>
      <c r="L81" s="190" t="s">
        <v>472</v>
      </c>
      <c r="M81" s="7">
        <v>30</v>
      </c>
      <c r="N81" s="461">
        <v>0</v>
      </c>
      <c r="O81" s="461">
        <v>0</v>
      </c>
      <c r="P81" s="7">
        <v>50</v>
      </c>
      <c r="Q81" s="507"/>
      <c r="R81" s="7">
        <v>53</v>
      </c>
      <c r="S81" s="466">
        <v>0</v>
      </c>
      <c r="T81" s="365">
        <f t="shared" si="9"/>
        <v>133</v>
      </c>
      <c r="V81" s="362" t="s">
        <v>395</v>
      </c>
      <c r="W81" s="350" t="s">
        <v>237</v>
      </c>
      <c r="X81" s="277"/>
      <c r="Y81" s="277"/>
      <c r="Z81" s="277"/>
      <c r="AA81" s="276">
        <f t="shared" si="13"/>
        <v>0</v>
      </c>
      <c r="AC81" s="362" t="s">
        <v>395</v>
      </c>
      <c r="AD81" s="348" t="s">
        <v>197</v>
      </c>
      <c r="AE81" s="7">
        <v>44</v>
      </c>
      <c r="AF81" s="305"/>
      <c r="AG81" s="305"/>
      <c r="AH81" s="305"/>
      <c r="AI81" s="7">
        <v>51</v>
      </c>
      <c r="AJ81" s="365">
        <f t="shared" si="11"/>
        <v>95</v>
      </c>
    </row>
    <row r="82" spans="2:36" ht="13.5" thickBot="1">
      <c r="B82" s="292" t="s">
        <v>394</v>
      </c>
      <c r="C82" s="190" t="s">
        <v>428</v>
      </c>
      <c r="D82" s="7"/>
      <c r="E82" s="7"/>
      <c r="F82" s="7"/>
      <c r="G82" s="7"/>
      <c r="H82" s="276">
        <f t="shared" si="12"/>
        <v>0</v>
      </c>
      <c r="I82" s="54"/>
      <c r="K82" s="292" t="s">
        <v>396</v>
      </c>
      <c r="L82" s="190" t="s">
        <v>423</v>
      </c>
      <c r="M82" s="7">
        <v>47</v>
      </c>
      <c r="N82" s="7">
        <v>38</v>
      </c>
      <c r="O82" s="461">
        <v>0</v>
      </c>
      <c r="P82" s="7"/>
      <c r="Q82" s="507"/>
      <c r="R82" s="7"/>
      <c r="S82" s="320">
        <v>46</v>
      </c>
      <c r="T82" s="365">
        <f t="shared" si="9"/>
        <v>131</v>
      </c>
      <c r="V82" s="361" t="s">
        <v>396</v>
      </c>
      <c r="W82" s="351" t="s">
        <v>198</v>
      </c>
      <c r="X82" s="277"/>
      <c r="Y82" s="277"/>
      <c r="Z82" s="277"/>
      <c r="AA82" s="276">
        <f t="shared" si="13"/>
        <v>0</v>
      </c>
      <c r="AC82" s="361" t="s">
        <v>396</v>
      </c>
      <c r="AD82" s="349" t="s">
        <v>423</v>
      </c>
      <c r="AE82" s="7">
        <v>47</v>
      </c>
      <c r="AF82" s="7">
        <v>38</v>
      </c>
      <c r="AG82" s="7"/>
      <c r="AH82" s="7"/>
      <c r="AI82" s="7"/>
      <c r="AJ82" s="365">
        <f t="shared" si="11"/>
        <v>85</v>
      </c>
    </row>
    <row r="83" spans="2:36" ht="13.5" thickBot="1">
      <c r="B83" s="294" t="s">
        <v>395</v>
      </c>
      <c r="C83" s="291" t="s">
        <v>573</v>
      </c>
      <c r="D83" s="7"/>
      <c r="E83" s="7"/>
      <c r="F83" s="7"/>
      <c r="G83" s="7"/>
      <c r="H83" s="276">
        <f t="shared" si="12"/>
        <v>0</v>
      </c>
      <c r="I83" s="54"/>
      <c r="K83" s="292" t="s">
        <v>397</v>
      </c>
      <c r="L83" s="288" t="s">
        <v>350</v>
      </c>
      <c r="M83" s="7">
        <v>64</v>
      </c>
      <c r="N83" s="461">
        <v>0</v>
      </c>
      <c r="O83" s="461">
        <v>0</v>
      </c>
      <c r="P83" s="7"/>
      <c r="Q83" s="507"/>
      <c r="R83" s="7"/>
      <c r="S83" s="342">
        <v>58</v>
      </c>
      <c r="T83" s="365">
        <f t="shared" si="9"/>
        <v>122</v>
      </c>
      <c r="V83" s="362" t="s">
        <v>397</v>
      </c>
      <c r="W83" s="354" t="s">
        <v>481</v>
      </c>
      <c r="X83" s="277"/>
      <c r="Y83" s="277"/>
      <c r="Z83" s="277"/>
      <c r="AA83" s="276">
        <f t="shared" si="13"/>
        <v>0</v>
      </c>
      <c r="AC83" s="362" t="s">
        <v>397</v>
      </c>
      <c r="AD83" s="347" t="s">
        <v>418</v>
      </c>
      <c r="AE83" s="7">
        <v>26</v>
      </c>
      <c r="AF83" s="7">
        <v>58</v>
      </c>
      <c r="AG83" s="7"/>
      <c r="AH83" s="7"/>
      <c r="AI83" s="7"/>
      <c r="AJ83" s="365">
        <f t="shared" si="11"/>
        <v>84</v>
      </c>
    </row>
    <row r="84" spans="2:36" ht="13.5" thickBot="1">
      <c r="B84" s="292" t="s">
        <v>396</v>
      </c>
      <c r="C84" s="287" t="s">
        <v>419</v>
      </c>
      <c r="D84" s="7"/>
      <c r="E84" s="7"/>
      <c r="F84" s="7"/>
      <c r="G84" s="7"/>
      <c r="H84" s="276">
        <f t="shared" si="12"/>
        <v>0</v>
      </c>
      <c r="I84" s="54"/>
      <c r="K84" s="292" t="s">
        <v>398</v>
      </c>
      <c r="L84" s="285" t="s">
        <v>530</v>
      </c>
      <c r="M84" s="461">
        <v>0</v>
      </c>
      <c r="N84" s="461">
        <v>0</v>
      </c>
      <c r="O84" s="461">
        <v>0</v>
      </c>
      <c r="P84" s="7">
        <v>41</v>
      </c>
      <c r="Q84" s="507"/>
      <c r="R84" s="7"/>
      <c r="S84" s="342">
        <v>72</v>
      </c>
      <c r="T84" s="365">
        <f t="shared" si="9"/>
        <v>113</v>
      </c>
      <c r="V84" s="361" t="s">
        <v>398</v>
      </c>
      <c r="W84" s="351" t="s">
        <v>213</v>
      </c>
      <c r="X84" s="277"/>
      <c r="Y84" s="277"/>
      <c r="Z84" s="277"/>
      <c r="AA84" s="276">
        <f t="shared" si="13"/>
        <v>0</v>
      </c>
      <c r="AC84" s="361" t="s">
        <v>398</v>
      </c>
      <c r="AD84" s="347" t="s">
        <v>485</v>
      </c>
      <c r="AE84" s="7">
        <v>20</v>
      </c>
      <c r="AF84" s="7">
        <v>61</v>
      </c>
      <c r="AG84" s="7"/>
      <c r="AH84" s="7"/>
      <c r="AI84" s="7"/>
      <c r="AJ84" s="365">
        <f t="shared" si="11"/>
        <v>81</v>
      </c>
    </row>
    <row r="85" spans="2:36" ht="13.5" thickBot="1">
      <c r="B85" s="294" t="s">
        <v>397</v>
      </c>
      <c r="C85" s="287" t="s">
        <v>213</v>
      </c>
      <c r="D85" s="7"/>
      <c r="E85" s="7"/>
      <c r="F85" s="7"/>
      <c r="G85" s="7"/>
      <c r="H85" s="276">
        <f t="shared" si="12"/>
        <v>0</v>
      </c>
      <c r="I85" s="54"/>
      <c r="K85" s="292" t="s">
        <v>399</v>
      </c>
      <c r="L85" s="190" t="s">
        <v>415</v>
      </c>
      <c r="M85" s="7">
        <v>57</v>
      </c>
      <c r="N85" s="461">
        <v>0</v>
      </c>
      <c r="O85" s="461">
        <v>0</v>
      </c>
      <c r="P85" s="7"/>
      <c r="Q85" s="507"/>
      <c r="R85" s="7"/>
      <c r="S85" s="342">
        <v>56</v>
      </c>
      <c r="T85" s="365">
        <f t="shared" si="9"/>
        <v>113</v>
      </c>
      <c r="V85" s="362" t="s">
        <v>399</v>
      </c>
      <c r="W85" s="347" t="s">
        <v>485</v>
      </c>
      <c r="X85" s="277"/>
      <c r="Y85" s="277"/>
      <c r="Z85" s="277"/>
      <c r="AA85" s="276">
        <f t="shared" si="13"/>
        <v>0</v>
      </c>
      <c r="AC85" s="362" t="s">
        <v>399</v>
      </c>
      <c r="AD85" s="348" t="s">
        <v>209</v>
      </c>
      <c r="AE85" s="7">
        <v>81</v>
      </c>
      <c r="AF85" s="305"/>
      <c r="AG85" s="305"/>
      <c r="AH85" s="7"/>
      <c r="AI85" s="305"/>
      <c r="AJ85" s="365">
        <f t="shared" si="11"/>
        <v>81</v>
      </c>
    </row>
    <row r="86" spans="2:36" ht="13.5" thickBot="1">
      <c r="B86" s="292" t="s">
        <v>398</v>
      </c>
      <c r="C86" s="286" t="s">
        <v>474</v>
      </c>
      <c r="D86" s="7"/>
      <c r="E86" s="7"/>
      <c r="F86" s="7"/>
      <c r="G86" s="7"/>
      <c r="H86" s="276">
        <f t="shared" si="12"/>
        <v>0</v>
      </c>
      <c r="I86" s="54"/>
      <c r="K86" s="292" t="s">
        <v>400</v>
      </c>
      <c r="L86" s="288" t="s">
        <v>343</v>
      </c>
      <c r="M86" s="7">
        <v>15</v>
      </c>
      <c r="N86" s="461">
        <v>0</v>
      </c>
      <c r="O86" s="461">
        <v>0</v>
      </c>
      <c r="P86" s="7"/>
      <c r="Q86" s="507"/>
      <c r="R86" s="7"/>
      <c r="S86" s="459">
        <v>95</v>
      </c>
      <c r="T86" s="365">
        <f t="shared" si="9"/>
        <v>110</v>
      </c>
      <c r="V86" s="361" t="s">
        <v>400</v>
      </c>
      <c r="W86" s="349" t="s">
        <v>486</v>
      </c>
      <c r="X86" s="277"/>
      <c r="Y86" s="277"/>
      <c r="Z86" s="277"/>
      <c r="AA86" s="276">
        <f t="shared" si="13"/>
        <v>0</v>
      </c>
      <c r="AC86" s="361" t="s">
        <v>400</v>
      </c>
      <c r="AD86" s="347" t="s">
        <v>470</v>
      </c>
      <c r="AE86" s="7">
        <v>32</v>
      </c>
      <c r="AF86" s="305"/>
      <c r="AG86" s="305"/>
      <c r="AH86" s="7">
        <v>44</v>
      </c>
      <c r="AI86" s="305"/>
      <c r="AJ86" s="365">
        <f t="shared" si="11"/>
        <v>76</v>
      </c>
    </row>
    <row r="87" spans="2:36" ht="13.5" thickBot="1">
      <c r="B87" s="292" t="s">
        <v>399</v>
      </c>
      <c r="C87" s="190" t="s">
        <v>417</v>
      </c>
      <c r="D87" s="7"/>
      <c r="E87" s="7"/>
      <c r="F87" s="7"/>
      <c r="G87" s="7"/>
      <c r="H87" s="276">
        <f t="shared" si="12"/>
        <v>0</v>
      </c>
      <c r="I87" s="54"/>
      <c r="K87" s="292" t="s">
        <v>401</v>
      </c>
      <c r="L87" s="290" t="s">
        <v>243</v>
      </c>
      <c r="M87" s="461">
        <v>0</v>
      </c>
      <c r="N87" s="7">
        <v>46</v>
      </c>
      <c r="O87" s="461">
        <v>0</v>
      </c>
      <c r="P87" s="7"/>
      <c r="Q87" s="507"/>
      <c r="R87" s="7"/>
      <c r="S87" s="342">
        <v>62</v>
      </c>
      <c r="T87" s="365">
        <f t="shared" si="9"/>
        <v>108</v>
      </c>
      <c r="V87" s="362" t="s">
        <v>401</v>
      </c>
      <c r="W87" s="356" t="s">
        <v>487</v>
      </c>
      <c r="X87" s="277"/>
      <c r="Y87" s="277"/>
      <c r="Z87" s="277"/>
      <c r="AA87" s="276">
        <f t="shared" si="13"/>
        <v>0</v>
      </c>
      <c r="AC87" s="362" t="s">
        <v>401</v>
      </c>
      <c r="AD87" s="347" t="s">
        <v>458</v>
      </c>
      <c r="AE87" s="274">
        <v>70</v>
      </c>
      <c r="AF87" s="7"/>
      <c r="AG87" s="7"/>
      <c r="AH87" s="7"/>
      <c r="AI87" s="305"/>
      <c r="AJ87" s="365">
        <f t="shared" si="11"/>
        <v>70</v>
      </c>
    </row>
    <row r="88" spans="2:36" ht="13.5" thickBot="1">
      <c r="B88" s="294" t="s">
        <v>400</v>
      </c>
      <c r="C88" s="290" t="s">
        <v>425</v>
      </c>
      <c r="D88" s="7"/>
      <c r="E88" s="7"/>
      <c r="F88" s="7"/>
      <c r="G88" s="7"/>
      <c r="H88" s="276">
        <f t="shared" si="12"/>
        <v>0</v>
      </c>
      <c r="I88" s="54"/>
      <c r="K88" s="292" t="s">
        <v>402</v>
      </c>
      <c r="L88" s="190" t="s">
        <v>539</v>
      </c>
      <c r="M88" s="60">
        <v>0</v>
      </c>
      <c r="N88" s="7">
        <v>50</v>
      </c>
      <c r="O88" s="461"/>
      <c r="P88" s="7"/>
      <c r="Q88" s="507"/>
      <c r="R88" s="7">
        <v>49</v>
      </c>
      <c r="S88" s="466"/>
      <c r="T88" s="365">
        <f t="shared" si="9"/>
        <v>99</v>
      </c>
      <c r="V88" s="361" t="s">
        <v>402</v>
      </c>
      <c r="W88" s="474" t="s">
        <v>188</v>
      </c>
      <c r="X88" s="277"/>
      <c r="Y88" s="277"/>
      <c r="Z88" s="277"/>
      <c r="AA88" s="276">
        <f t="shared" si="13"/>
        <v>0</v>
      </c>
      <c r="AC88" s="361" t="s">
        <v>402</v>
      </c>
      <c r="AD88" s="349" t="s">
        <v>372</v>
      </c>
      <c r="AE88" s="7">
        <v>16</v>
      </c>
      <c r="AF88" s="7"/>
      <c r="AG88" s="7"/>
      <c r="AH88" s="7"/>
      <c r="AI88" s="7">
        <v>50</v>
      </c>
      <c r="AJ88" s="365">
        <f t="shared" si="11"/>
        <v>66</v>
      </c>
    </row>
    <row r="89" spans="2:36" ht="13.5" thickBot="1">
      <c r="B89" s="292" t="s">
        <v>401</v>
      </c>
      <c r="C89" s="289" t="s">
        <v>232</v>
      </c>
      <c r="D89" s="7"/>
      <c r="E89" s="7"/>
      <c r="F89" s="7"/>
      <c r="G89" s="7"/>
      <c r="H89" s="276">
        <f t="shared" si="12"/>
        <v>0</v>
      </c>
      <c r="I89" s="54"/>
      <c r="K89" s="292" t="s">
        <v>403</v>
      </c>
      <c r="L89" s="287" t="s">
        <v>471</v>
      </c>
      <c r="M89" s="7">
        <v>31</v>
      </c>
      <c r="N89" s="461"/>
      <c r="O89" s="461"/>
      <c r="P89" s="7">
        <v>67</v>
      </c>
      <c r="Q89" s="507"/>
      <c r="R89" s="7"/>
      <c r="S89" s="466"/>
      <c r="T89" s="365">
        <f t="shared" si="9"/>
        <v>98</v>
      </c>
      <c r="V89" s="362" t="s">
        <v>403</v>
      </c>
      <c r="W89" s="349" t="s">
        <v>372</v>
      </c>
      <c r="X89" s="277"/>
      <c r="Y89" s="277"/>
      <c r="Z89" s="277"/>
      <c r="AA89" s="276">
        <f t="shared" si="13"/>
        <v>0</v>
      </c>
      <c r="AC89" s="362" t="s">
        <v>403</v>
      </c>
      <c r="AD89" s="348" t="s">
        <v>350</v>
      </c>
      <c r="AE89" s="7">
        <v>64</v>
      </c>
      <c r="AF89" s="7"/>
      <c r="AG89" s="7"/>
      <c r="AH89" s="7"/>
      <c r="AI89" s="7"/>
      <c r="AJ89" s="365">
        <f t="shared" si="11"/>
        <v>64</v>
      </c>
    </row>
    <row r="90" spans="2:36" ht="13.5" thickBot="1">
      <c r="B90" s="294" t="s">
        <v>402</v>
      </c>
      <c r="C90" s="288" t="s">
        <v>342</v>
      </c>
      <c r="D90" s="7"/>
      <c r="E90" s="7"/>
      <c r="F90" s="7"/>
      <c r="G90" s="7"/>
      <c r="H90" s="276">
        <f t="shared" si="12"/>
        <v>0</v>
      </c>
      <c r="I90" s="54"/>
      <c r="K90" s="292" t="s">
        <v>404</v>
      </c>
      <c r="L90" s="285" t="s">
        <v>591</v>
      </c>
      <c r="M90" s="60">
        <v>0</v>
      </c>
      <c r="N90" s="60">
        <v>0</v>
      </c>
      <c r="O90" s="60">
        <v>0</v>
      </c>
      <c r="P90" s="7">
        <v>42</v>
      </c>
      <c r="Q90" s="507"/>
      <c r="R90" s="7">
        <v>56</v>
      </c>
      <c r="S90" s="342"/>
      <c r="T90" s="365">
        <f t="shared" si="9"/>
        <v>98</v>
      </c>
      <c r="V90" s="361" t="s">
        <v>404</v>
      </c>
      <c r="W90" s="348" t="s">
        <v>343</v>
      </c>
      <c r="X90" s="277"/>
      <c r="Y90" s="277"/>
      <c r="Z90" s="277"/>
      <c r="AA90" s="276">
        <f t="shared" si="13"/>
        <v>0</v>
      </c>
      <c r="AC90" s="361" t="s">
        <v>404</v>
      </c>
      <c r="AD90" s="349" t="s">
        <v>460</v>
      </c>
      <c r="AE90" s="7">
        <v>58</v>
      </c>
      <c r="AF90" s="7"/>
      <c r="AG90" s="7"/>
      <c r="AH90" s="7"/>
      <c r="AI90" s="7"/>
      <c r="AJ90" s="365">
        <f t="shared" si="11"/>
        <v>58</v>
      </c>
    </row>
    <row r="91" spans="2:36" ht="13.5" thickBot="1">
      <c r="B91" s="292" t="s">
        <v>403</v>
      </c>
      <c r="C91" s="190" t="s">
        <v>515</v>
      </c>
      <c r="D91" s="7"/>
      <c r="E91" s="7"/>
      <c r="F91" s="7"/>
      <c r="G91" s="7"/>
      <c r="H91" s="276">
        <f t="shared" si="12"/>
        <v>0</v>
      </c>
      <c r="I91" s="54"/>
      <c r="K91" s="292" t="s">
        <v>405</v>
      </c>
      <c r="L91" s="286" t="s">
        <v>528</v>
      </c>
      <c r="M91" s="461"/>
      <c r="N91" s="7">
        <v>41</v>
      </c>
      <c r="O91" s="461"/>
      <c r="P91" s="7"/>
      <c r="Q91" s="507"/>
      <c r="R91" s="7"/>
      <c r="S91" s="342">
        <v>54</v>
      </c>
      <c r="T91" s="365">
        <f t="shared" si="9"/>
        <v>95</v>
      </c>
      <c r="V91" s="362" t="s">
        <v>405</v>
      </c>
      <c r="W91" s="351" t="s">
        <v>419</v>
      </c>
      <c r="X91" s="277"/>
      <c r="Y91" s="277"/>
      <c r="Z91" s="277"/>
      <c r="AA91" s="276">
        <f t="shared" si="13"/>
        <v>0</v>
      </c>
      <c r="AC91" s="362" t="s">
        <v>405</v>
      </c>
      <c r="AD91" s="349" t="s">
        <v>415</v>
      </c>
      <c r="AE91" s="7">
        <v>57</v>
      </c>
      <c r="AF91" s="7"/>
      <c r="AG91" s="7"/>
      <c r="AH91" s="7"/>
      <c r="AI91" s="7"/>
      <c r="AJ91" s="365">
        <f t="shared" si="11"/>
        <v>57</v>
      </c>
    </row>
    <row r="92" spans="2:36" ht="13.5" thickBot="1">
      <c r="B92" s="294" t="s">
        <v>404</v>
      </c>
      <c r="C92" s="289" t="s">
        <v>574</v>
      </c>
      <c r="D92" s="7"/>
      <c r="E92" s="7"/>
      <c r="F92" s="7"/>
      <c r="G92" s="7"/>
      <c r="H92" s="276">
        <f t="shared" si="12"/>
        <v>0</v>
      </c>
      <c r="I92" s="54"/>
      <c r="K92" s="292" t="s">
        <v>406</v>
      </c>
      <c r="L92" s="287" t="s">
        <v>529</v>
      </c>
      <c r="M92" s="461"/>
      <c r="N92" s="7">
        <v>52</v>
      </c>
      <c r="O92" s="461"/>
      <c r="P92" s="7"/>
      <c r="Q92" s="507"/>
      <c r="R92" s="7"/>
      <c r="S92" s="342">
        <v>39</v>
      </c>
      <c r="T92" s="365">
        <f t="shared" si="9"/>
        <v>91</v>
      </c>
      <c r="V92" s="361" t="s">
        <v>406</v>
      </c>
      <c r="W92" s="348" t="s">
        <v>342</v>
      </c>
      <c r="X92" s="277"/>
      <c r="Y92" s="277"/>
      <c r="Z92" s="277"/>
      <c r="AA92" s="276">
        <f t="shared" si="13"/>
        <v>0</v>
      </c>
      <c r="AC92" s="361" t="s">
        <v>406</v>
      </c>
      <c r="AD92" s="350" t="s">
        <v>591</v>
      </c>
      <c r="AE92" s="7"/>
      <c r="AF92" s="7"/>
      <c r="AG92" s="7"/>
      <c r="AH92" s="7"/>
      <c r="AI92" s="7">
        <v>56</v>
      </c>
      <c r="AJ92" s="365">
        <f t="shared" si="11"/>
        <v>56</v>
      </c>
    </row>
    <row r="93" spans="2:36" ht="13.5" thickBot="1">
      <c r="B93" s="292" t="s">
        <v>405</v>
      </c>
      <c r="C93" s="285" t="s">
        <v>366</v>
      </c>
      <c r="D93" s="7"/>
      <c r="E93" s="7"/>
      <c r="F93" s="7"/>
      <c r="G93" s="7"/>
      <c r="H93" s="276">
        <f t="shared" si="12"/>
        <v>0</v>
      </c>
      <c r="I93" s="54"/>
      <c r="K93" s="292" t="s">
        <v>407</v>
      </c>
      <c r="L93" s="286" t="s">
        <v>216</v>
      </c>
      <c r="M93" s="7">
        <v>55</v>
      </c>
      <c r="N93" s="461"/>
      <c r="O93" s="461"/>
      <c r="P93" s="7"/>
      <c r="Q93" s="507"/>
      <c r="R93" s="7"/>
      <c r="S93" s="342">
        <v>28</v>
      </c>
      <c r="T93" s="365">
        <f t="shared" si="9"/>
        <v>83</v>
      </c>
      <c r="V93" s="362" t="s">
        <v>407</v>
      </c>
      <c r="W93" s="474" t="s">
        <v>373</v>
      </c>
      <c r="X93" s="277"/>
      <c r="Y93" s="277"/>
      <c r="Z93" s="277"/>
      <c r="AA93" s="276">
        <f t="shared" si="13"/>
        <v>0</v>
      </c>
      <c r="AC93" s="362" t="s">
        <v>407</v>
      </c>
      <c r="AD93" s="347" t="s">
        <v>216</v>
      </c>
      <c r="AE93" s="7">
        <v>55</v>
      </c>
      <c r="AF93" s="7"/>
      <c r="AG93" s="7"/>
      <c r="AH93" s="7"/>
      <c r="AI93" s="7"/>
      <c r="AJ93" s="365">
        <f t="shared" si="11"/>
        <v>55</v>
      </c>
    </row>
    <row r="94" spans="2:36" ht="13.5" thickBot="1">
      <c r="B94" s="294" t="s">
        <v>406</v>
      </c>
      <c r="C94" s="291" t="s">
        <v>416</v>
      </c>
      <c r="D94" s="7"/>
      <c r="E94" s="7"/>
      <c r="F94" s="7"/>
      <c r="G94" s="7"/>
      <c r="H94" s="276">
        <f t="shared" si="12"/>
        <v>0</v>
      </c>
      <c r="I94" s="54"/>
      <c r="K94" s="292" t="s">
        <v>408</v>
      </c>
      <c r="L94" s="286" t="s">
        <v>485</v>
      </c>
      <c r="M94" s="7">
        <v>20</v>
      </c>
      <c r="N94" s="7">
        <v>61</v>
      </c>
      <c r="O94" s="461"/>
      <c r="P94" s="7"/>
      <c r="Q94" s="507"/>
      <c r="R94" s="7"/>
      <c r="S94" s="466"/>
      <c r="T94" s="365">
        <f t="shared" si="9"/>
        <v>81</v>
      </c>
      <c r="V94" s="361" t="s">
        <v>408</v>
      </c>
      <c r="W94" s="351" t="s">
        <v>349</v>
      </c>
      <c r="X94" s="277"/>
      <c r="Y94" s="277"/>
      <c r="Z94" s="277"/>
      <c r="AA94" s="276">
        <f t="shared" si="13"/>
        <v>0</v>
      </c>
      <c r="AC94" s="361" t="s">
        <v>408</v>
      </c>
      <c r="AD94" s="348" t="s">
        <v>464</v>
      </c>
      <c r="AE94" s="7">
        <v>54</v>
      </c>
      <c r="AF94" s="7"/>
      <c r="AG94" s="7"/>
      <c r="AH94" s="7"/>
      <c r="AI94" s="7"/>
      <c r="AJ94" s="365">
        <f t="shared" si="11"/>
        <v>54</v>
      </c>
    </row>
    <row r="95" spans="2:36" ht="13.5" thickBot="1">
      <c r="B95" s="292" t="s">
        <v>407</v>
      </c>
      <c r="C95" s="286" t="s">
        <v>485</v>
      </c>
      <c r="D95" s="7"/>
      <c r="E95" s="7"/>
      <c r="F95" s="7"/>
      <c r="G95" s="7"/>
      <c r="H95" s="276">
        <f t="shared" si="12"/>
        <v>0</v>
      </c>
      <c r="I95" s="54"/>
      <c r="K95" s="292" t="s">
        <v>409</v>
      </c>
      <c r="L95" s="190" t="s">
        <v>421</v>
      </c>
      <c r="M95" s="7">
        <v>49</v>
      </c>
      <c r="N95" s="461"/>
      <c r="O95" s="461"/>
      <c r="P95" s="7"/>
      <c r="Q95" s="507"/>
      <c r="R95" s="7"/>
      <c r="S95" s="342">
        <v>29</v>
      </c>
      <c r="T95" s="365">
        <f t="shared" si="9"/>
        <v>78</v>
      </c>
      <c r="V95" s="362" t="s">
        <v>409</v>
      </c>
      <c r="W95" s="349" t="s">
        <v>412</v>
      </c>
      <c r="X95" s="277"/>
      <c r="Y95" s="277"/>
      <c r="Z95" s="277"/>
      <c r="AA95" s="276">
        <f t="shared" si="13"/>
        <v>0</v>
      </c>
      <c r="AC95" s="362" t="s">
        <v>409</v>
      </c>
      <c r="AD95" s="351" t="s">
        <v>529</v>
      </c>
      <c r="AE95" s="305"/>
      <c r="AF95" s="7">
        <v>52</v>
      </c>
      <c r="AG95" s="7"/>
      <c r="AH95" s="7"/>
      <c r="AI95" s="7"/>
      <c r="AJ95" s="365">
        <f t="shared" si="11"/>
        <v>52</v>
      </c>
    </row>
    <row r="96" spans="2:36" ht="13.5" thickBot="1">
      <c r="B96" s="294" t="s">
        <v>408</v>
      </c>
      <c r="C96" s="190" t="s">
        <v>429</v>
      </c>
      <c r="D96" s="7"/>
      <c r="E96" s="7"/>
      <c r="F96" s="7"/>
      <c r="G96" s="7"/>
      <c r="H96" s="276">
        <f t="shared" si="12"/>
        <v>0</v>
      </c>
      <c r="I96" s="54"/>
      <c r="K96" s="292" t="s">
        <v>410</v>
      </c>
      <c r="L96" s="291" t="s">
        <v>515</v>
      </c>
      <c r="M96" s="461"/>
      <c r="N96" s="461"/>
      <c r="O96" s="461"/>
      <c r="P96" s="7"/>
      <c r="Q96" s="507"/>
      <c r="R96" s="7"/>
      <c r="S96" s="342">
        <v>77</v>
      </c>
      <c r="T96" s="365">
        <f t="shared" si="9"/>
        <v>77</v>
      </c>
      <c r="V96" s="361" t="s">
        <v>410</v>
      </c>
      <c r="W96" s="350" t="s">
        <v>231</v>
      </c>
      <c r="X96" s="277"/>
      <c r="Y96" s="277"/>
      <c r="Z96" s="277"/>
      <c r="AA96" s="276">
        <f t="shared" si="13"/>
        <v>0</v>
      </c>
      <c r="AC96" s="361" t="s">
        <v>410</v>
      </c>
      <c r="AD96" s="348" t="s">
        <v>424</v>
      </c>
      <c r="AE96" s="7">
        <v>52</v>
      </c>
      <c r="AF96" s="305"/>
      <c r="AG96" s="7"/>
      <c r="AH96" s="7"/>
      <c r="AI96" s="7"/>
      <c r="AJ96" s="365">
        <f t="shared" si="11"/>
        <v>52</v>
      </c>
    </row>
    <row r="97" spans="2:36" ht="13.5" thickBot="1">
      <c r="B97" s="292" t="s">
        <v>409</v>
      </c>
      <c r="C97" s="290" t="s">
        <v>374</v>
      </c>
      <c r="D97" s="7"/>
      <c r="E97" s="7"/>
      <c r="F97" s="7"/>
      <c r="G97" s="7"/>
      <c r="H97" s="276">
        <f t="shared" si="12"/>
        <v>0</v>
      </c>
      <c r="I97" s="54"/>
      <c r="K97" s="292" t="s">
        <v>411</v>
      </c>
      <c r="L97" s="286" t="s">
        <v>470</v>
      </c>
      <c r="M97" s="7">
        <v>32</v>
      </c>
      <c r="N97" s="461"/>
      <c r="O97" s="461"/>
      <c r="P97" s="7">
        <v>44</v>
      </c>
      <c r="Q97" s="507"/>
      <c r="R97" s="7"/>
      <c r="S97" s="466"/>
      <c r="T97" s="365">
        <f t="shared" si="9"/>
        <v>76</v>
      </c>
      <c r="V97" s="362" t="s">
        <v>411</v>
      </c>
      <c r="W97" s="350" t="s">
        <v>366</v>
      </c>
      <c r="X97" s="277"/>
      <c r="Y97" s="277"/>
      <c r="Z97" s="277"/>
      <c r="AA97" s="276">
        <f t="shared" si="13"/>
        <v>0</v>
      </c>
      <c r="AC97" s="362" t="s">
        <v>411</v>
      </c>
      <c r="AD97" s="469" t="s">
        <v>566</v>
      </c>
      <c r="AE97" s="305"/>
      <c r="AF97" s="305"/>
      <c r="AG97" s="7">
        <v>51</v>
      </c>
      <c r="AH97" s="305"/>
      <c r="AI97" s="305"/>
      <c r="AJ97" s="365">
        <f t="shared" si="11"/>
        <v>51</v>
      </c>
    </row>
    <row r="98" spans="2:36" ht="13.5" thickBot="1">
      <c r="B98" s="292" t="s">
        <v>410</v>
      </c>
      <c r="C98" s="287" t="s">
        <v>198</v>
      </c>
      <c r="D98" s="7"/>
      <c r="E98" s="7"/>
      <c r="F98" s="7"/>
      <c r="G98" s="7"/>
      <c r="H98" s="276">
        <f t="shared" si="12"/>
        <v>0</v>
      </c>
      <c r="I98" s="54"/>
      <c r="K98" s="292" t="s">
        <v>473</v>
      </c>
      <c r="L98" s="288" t="s">
        <v>424</v>
      </c>
      <c r="M98" s="7">
        <v>52</v>
      </c>
      <c r="N98" s="461"/>
      <c r="O98" s="461"/>
      <c r="P98" s="7"/>
      <c r="Q98" s="507"/>
      <c r="R98" s="7"/>
      <c r="S98" s="342">
        <v>24</v>
      </c>
      <c r="T98" s="365">
        <f t="shared" si="9"/>
        <v>76</v>
      </c>
      <c r="V98" s="361" t="s">
        <v>473</v>
      </c>
      <c r="W98" s="352" t="s">
        <v>416</v>
      </c>
      <c r="X98" s="277"/>
      <c r="Y98" s="277"/>
      <c r="Z98" s="277"/>
      <c r="AA98" s="276">
        <f t="shared" si="13"/>
        <v>0</v>
      </c>
      <c r="AC98" s="361" t="s">
        <v>473</v>
      </c>
      <c r="AD98" s="349" t="s">
        <v>567</v>
      </c>
      <c r="AE98" s="305"/>
      <c r="AF98" s="305"/>
      <c r="AG98" s="7">
        <v>50</v>
      </c>
      <c r="AH98" s="305"/>
      <c r="AI98" s="305"/>
      <c r="AJ98" s="365">
        <f t="shared" si="11"/>
        <v>50</v>
      </c>
    </row>
    <row r="99" spans="2:36" ht="13.5" thickBot="1">
      <c r="B99" s="294" t="s">
        <v>411</v>
      </c>
      <c r="C99" s="285" t="s">
        <v>231</v>
      </c>
      <c r="D99" s="7"/>
      <c r="E99" s="7"/>
      <c r="F99" s="7"/>
      <c r="G99" s="7"/>
      <c r="H99" s="276">
        <f t="shared" si="12"/>
        <v>0</v>
      </c>
      <c r="I99" s="54"/>
      <c r="K99" s="292" t="s">
        <v>475</v>
      </c>
      <c r="L99" s="286" t="s">
        <v>458</v>
      </c>
      <c r="M99" s="274">
        <v>70</v>
      </c>
      <c r="N99" s="461"/>
      <c r="O99" s="461"/>
      <c r="P99" s="7"/>
      <c r="Q99" s="507"/>
      <c r="R99" s="7"/>
      <c r="S99" s="466"/>
      <c r="T99" s="365">
        <f t="shared" si="9"/>
        <v>70</v>
      </c>
      <c r="V99" s="362" t="s">
        <v>475</v>
      </c>
      <c r="W99" s="349" t="s">
        <v>417</v>
      </c>
      <c r="X99" s="277"/>
      <c r="Y99" s="277"/>
      <c r="Z99" s="277"/>
      <c r="AA99" s="276">
        <f t="shared" si="13"/>
        <v>0</v>
      </c>
      <c r="AC99" s="362" t="s">
        <v>475</v>
      </c>
      <c r="AD99" s="349" t="s">
        <v>421</v>
      </c>
      <c r="AE99" s="7">
        <v>49</v>
      </c>
      <c r="AF99" s="305"/>
      <c r="AG99" s="7"/>
      <c r="AH99" s="7"/>
      <c r="AI99" s="7"/>
      <c r="AJ99" s="365">
        <f t="shared" si="11"/>
        <v>49</v>
      </c>
    </row>
    <row r="100" spans="2:36" ht="13.5" thickBot="1">
      <c r="B100" s="292" t="s">
        <v>473</v>
      </c>
      <c r="C100" s="190" t="s">
        <v>567</v>
      </c>
      <c r="D100" s="7"/>
      <c r="E100" s="7"/>
      <c r="F100" s="7"/>
      <c r="G100" s="7"/>
      <c r="H100" s="276">
        <f t="shared" si="12"/>
        <v>0</v>
      </c>
      <c r="I100" s="54"/>
      <c r="K100" s="292" t="s">
        <v>476</v>
      </c>
      <c r="L100" s="286" t="s">
        <v>575</v>
      </c>
      <c r="M100" s="60">
        <v>0</v>
      </c>
      <c r="N100" s="461"/>
      <c r="O100" s="461"/>
      <c r="P100" s="60">
        <v>0</v>
      </c>
      <c r="Q100" s="507"/>
      <c r="R100" s="7"/>
      <c r="S100" s="402">
        <v>68</v>
      </c>
      <c r="T100" s="365">
        <f t="shared" si="9"/>
        <v>68</v>
      </c>
      <c r="V100" s="361" t="s">
        <v>476</v>
      </c>
      <c r="W100" s="346" t="s">
        <v>232</v>
      </c>
      <c r="X100" s="277"/>
      <c r="Y100" s="277"/>
      <c r="Z100" s="277"/>
      <c r="AA100" s="276">
        <f t="shared" si="13"/>
        <v>0</v>
      </c>
      <c r="AC100" s="361" t="s">
        <v>476</v>
      </c>
      <c r="AD100" s="354" t="s">
        <v>243</v>
      </c>
      <c r="AE100" s="305"/>
      <c r="AF100" s="7">
        <v>46</v>
      </c>
      <c r="AG100" s="7"/>
      <c r="AH100" s="7"/>
      <c r="AI100" s="7"/>
      <c r="AJ100" s="365">
        <f t="shared" si="11"/>
        <v>46</v>
      </c>
    </row>
    <row r="101" spans="2:36" ht="13.5" thickBot="1">
      <c r="B101" s="294" t="s">
        <v>475</v>
      </c>
      <c r="C101" s="287" t="s">
        <v>244</v>
      </c>
      <c r="D101" s="7"/>
      <c r="E101" s="7"/>
      <c r="F101" s="7"/>
      <c r="G101" s="7"/>
      <c r="H101" s="276">
        <f t="shared" si="12"/>
        <v>0</v>
      </c>
      <c r="I101" s="54"/>
      <c r="K101" s="292" t="s">
        <v>479</v>
      </c>
      <c r="L101" s="285" t="s">
        <v>231</v>
      </c>
      <c r="M101" s="461"/>
      <c r="N101" s="461"/>
      <c r="O101" s="461"/>
      <c r="P101" s="7"/>
      <c r="Q101" s="507"/>
      <c r="R101" s="7"/>
      <c r="S101" s="342">
        <v>66</v>
      </c>
      <c r="T101" s="365">
        <f aca="true" t="shared" si="14" ref="T101:T128">SUM(M101:S101)</f>
        <v>66</v>
      </c>
      <c r="V101" s="362" t="s">
        <v>479</v>
      </c>
      <c r="W101" s="350" t="s">
        <v>233</v>
      </c>
      <c r="X101" s="277"/>
      <c r="Y101" s="277"/>
      <c r="Z101" s="277"/>
      <c r="AA101" s="276">
        <f t="shared" si="13"/>
        <v>0</v>
      </c>
      <c r="AC101" s="362" t="s">
        <v>479</v>
      </c>
      <c r="AD101" s="350" t="s">
        <v>530</v>
      </c>
      <c r="AE101" s="305"/>
      <c r="AF101" s="305"/>
      <c r="AG101" s="305"/>
      <c r="AH101" s="7">
        <v>42</v>
      </c>
      <c r="AI101" s="7"/>
      <c r="AJ101" s="365">
        <f aca="true" t="shared" si="15" ref="AJ101:AJ128">SUM(AE101:AI101)</f>
        <v>42</v>
      </c>
    </row>
    <row r="102" spans="2:36" ht="13.5" thickBot="1">
      <c r="B102" s="292" t="s">
        <v>476</v>
      </c>
      <c r="C102" s="475" t="s">
        <v>201</v>
      </c>
      <c r="D102" s="7"/>
      <c r="E102" s="7"/>
      <c r="F102" s="7"/>
      <c r="G102" s="7"/>
      <c r="H102" s="276">
        <f t="shared" si="12"/>
        <v>0</v>
      </c>
      <c r="I102" s="54"/>
      <c r="K102" s="292" t="s">
        <v>480</v>
      </c>
      <c r="L102" s="190" t="s">
        <v>372</v>
      </c>
      <c r="M102" s="7">
        <v>16</v>
      </c>
      <c r="N102" s="461"/>
      <c r="O102" s="461"/>
      <c r="P102" s="7"/>
      <c r="Q102" s="507"/>
      <c r="R102" s="7">
        <v>50</v>
      </c>
      <c r="S102" s="320"/>
      <c r="T102" s="365">
        <f t="shared" si="14"/>
        <v>66</v>
      </c>
      <c r="V102" s="362" t="s">
        <v>480</v>
      </c>
      <c r="W102" s="352" t="s">
        <v>371</v>
      </c>
      <c r="X102" s="277"/>
      <c r="Y102" s="277"/>
      <c r="Z102" s="277"/>
      <c r="AA102" s="276">
        <f t="shared" si="13"/>
        <v>0</v>
      </c>
      <c r="AC102" s="362" t="s">
        <v>480</v>
      </c>
      <c r="AD102" s="347" t="s">
        <v>528</v>
      </c>
      <c r="AE102" s="305"/>
      <c r="AF102" s="7">
        <v>41</v>
      </c>
      <c r="AG102" s="305"/>
      <c r="AH102" s="7"/>
      <c r="AI102" s="7"/>
      <c r="AJ102" s="365">
        <f t="shared" si="15"/>
        <v>41</v>
      </c>
    </row>
    <row r="103" spans="2:36" ht="13.5" thickBot="1">
      <c r="B103" s="294" t="s">
        <v>479</v>
      </c>
      <c r="C103" s="291" t="s">
        <v>371</v>
      </c>
      <c r="D103" s="7"/>
      <c r="E103" s="7"/>
      <c r="F103" s="7"/>
      <c r="G103" s="7"/>
      <c r="H103" s="276">
        <f t="shared" si="12"/>
        <v>0</v>
      </c>
      <c r="I103" s="54"/>
      <c r="K103" s="292" t="s">
        <v>482</v>
      </c>
      <c r="L103" s="291" t="s">
        <v>371</v>
      </c>
      <c r="M103" s="461"/>
      <c r="N103" s="461"/>
      <c r="O103" s="60">
        <v>0</v>
      </c>
      <c r="P103" s="7"/>
      <c r="Q103" s="507"/>
      <c r="R103" s="7"/>
      <c r="S103" s="342">
        <v>65</v>
      </c>
      <c r="T103" s="365">
        <f t="shared" si="14"/>
        <v>65</v>
      </c>
      <c r="V103" s="362" t="s">
        <v>482</v>
      </c>
      <c r="W103" s="354" t="s">
        <v>425</v>
      </c>
      <c r="X103" s="277"/>
      <c r="Y103" s="277"/>
      <c r="Z103" s="277"/>
      <c r="AA103" s="276">
        <f t="shared" si="13"/>
        <v>0</v>
      </c>
      <c r="AC103" s="362" t="s">
        <v>482</v>
      </c>
      <c r="AD103" s="347" t="s">
        <v>467</v>
      </c>
      <c r="AE103" s="7">
        <v>40</v>
      </c>
      <c r="AF103" s="305"/>
      <c r="AG103" s="305"/>
      <c r="AH103" s="7"/>
      <c r="AI103" s="7"/>
      <c r="AJ103" s="365">
        <f t="shared" si="15"/>
        <v>40</v>
      </c>
    </row>
    <row r="104" spans="2:36" ht="13.5" thickBot="1">
      <c r="B104" s="292" t="s">
        <v>480</v>
      </c>
      <c r="C104" s="290" t="s">
        <v>243</v>
      </c>
      <c r="D104" s="7"/>
      <c r="E104" s="7"/>
      <c r="F104" s="7"/>
      <c r="G104" s="7"/>
      <c r="H104" s="276">
        <f t="shared" si="12"/>
        <v>0</v>
      </c>
      <c r="I104" s="54"/>
      <c r="K104" s="292" t="s">
        <v>483</v>
      </c>
      <c r="L104" s="569" t="s">
        <v>422</v>
      </c>
      <c r="M104" s="462"/>
      <c r="N104" s="112">
        <v>0</v>
      </c>
      <c r="O104" s="462"/>
      <c r="P104" s="278"/>
      <c r="Q104" s="508"/>
      <c r="R104" s="278">
        <v>36</v>
      </c>
      <c r="S104" s="343">
        <v>25</v>
      </c>
      <c r="T104" s="365">
        <f t="shared" si="14"/>
        <v>61</v>
      </c>
      <c r="V104" s="362" t="s">
        <v>483</v>
      </c>
      <c r="W104" s="350" t="s">
        <v>218</v>
      </c>
      <c r="X104" s="277"/>
      <c r="Y104" s="277"/>
      <c r="Z104" s="277"/>
      <c r="AA104" s="276">
        <f t="shared" si="13"/>
        <v>0</v>
      </c>
      <c r="AC104" s="362" t="s">
        <v>483</v>
      </c>
      <c r="AD104" s="611" t="s">
        <v>422</v>
      </c>
      <c r="AE104" s="610"/>
      <c r="AF104" s="60">
        <v>0</v>
      </c>
      <c r="AG104" s="305"/>
      <c r="AH104" s="7"/>
      <c r="AI104" s="278">
        <v>36</v>
      </c>
      <c r="AJ104" s="365">
        <f t="shared" si="15"/>
        <v>36</v>
      </c>
    </row>
    <row r="105" spans="2:36" ht="13.5" thickBot="1">
      <c r="B105" s="294" t="s">
        <v>482</v>
      </c>
      <c r="C105" s="190" t="s">
        <v>486</v>
      </c>
      <c r="D105" s="7"/>
      <c r="E105" s="7"/>
      <c r="F105" s="7"/>
      <c r="G105" s="7"/>
      <c r="H105" s="276">
        <f t="shared" si="12"/>
        <v>0</v>
      </c>
      <c r="I105" s="54"/>
      <c r="K105" s="562" t="s">
        <v>484</v>
      </c>
      <c r="L105" s="190" t="s">
        <v>460</v>
      </c>
      <c r="M105" s="7">
        <v>58</v>
      </c>
      <c r="N105" s="461"/>
      <c r="O105" s="461"/>
      <c r="P105" s="7"/>
      <c r="Q105" s="507"/>
      <c r="R105" s="7"/>
      <c r="S105" s="466"/>
      <c r="T105" s="365">
        <f t="shared" si="14"/>
        <v>58</v>
      </c>
      <c r="V105" s="363" t="s">
        <v>484</v>
      </c>
      <c r="W105" s="357" t="s">
        <v>243</v>
      </c>
      <c r="X105" s="277"/>
      <c r="Y105" s="277"/>
      <c r="Z105" s="277"/>
      <c r="AA105" s="276">
        <f t="shared" si="13"/>
        <v>0</v>
      </c>
      <c r="AC105" s="363" t="s">
        <v>484</v>
      </c>
      <c r="AD105" s="347" t="s">
        <v>469</v>
      </c>
      <c r="AE105" s="7">
        <v>36</v>
      </c>
      <c r="AF105" s="7"/>
      <c r="AG105" s="7"/>
      <c r="AH105" s="7"/>
      <c r="AI105" s="7"/>
      <c r="AJ105" s="365">
        <f t="shared" si="15"/>
        <v>36</v>
      </c>
    </row>
    <row r="106" spans="2:36" ht="13.5" thickBot="1">
      <c r="B106" s="292" t="s">
        <v>483</v>
      </c>
      <c r="C106" s="286" t="s">
        <v>418</v>
      </c>
      <c r="D106" s="7"/>
      <c r="E106" s="7"/>
      <c r="F106" s="7"/>
      <c r="G106" s="7"/>
      <c r="H106" s="276">
        <f t="shared" si="12"/>
        <v>0</v>
      </c>
      <c r="I106" s="54"/>
      <c r="K106" s="561" t="s">
        <v>508</v>
      </c>
      <c r="L106" s="288" t="s">
        <v>514</v>
      </c>
      <c r="M106" s="461"/>
      <c r="N106" s="461"/>
      <c r="O106" s="461"/>
      <c r="P106" s="7"/>
      <c r="Q106" s="507"/>
      <c r="R106" s="7"/>
      <c r="S106" s="342">
        <v>57</v>
      </c>
      <c r="T106" s="365">
        <f t="shared" si="14"/>
        <v>57</v>
      </c>
      <c r="AC106" s="363" t="s">
        <v>508</v>
      </c>
      <c r="AD106" s="353" t="s">
        <v>600</v>
      </c>
      <c r="AE106" s="7"/>
      <c r="AF106" s="7"/>
      <c r="AG106" s="7"/>
      <c r="AH106" s="7"/>
      <c r="AI106" s="7">
        <v>35</v>
      </c>
      <c r="AJ106" s="365">
        <f t="shared" si="15"/>
        <v>35</v>
      </c>
    </row>
    <row r="107" spans="2:36" ht="13.5" thickBot="1">
      <c r="B107" s="335" t="s">
        <v>484</v>
      </c>
      <c r="C107" s="506" t="s">
        <v>218</v>
      </c>
      <c r="D107" s="471"/>
      <c r="E107" s="471"/>
      <c r="F107" s="471"/>
      <c r="G107" s="471"/>
      <c r="H107" s="472">
        <f t="shared" si="12"/>
        <v>0</v>
      </c>
      <c r="I107" s="54"/>
      <c r="K107" s="561" t="s">
        <v>509</v>
      </c>
      <c r="L107" s="397" t="s">
        <v>531</v>
      </c>
      <c r="M107" s="461"/>
      <c r="N107" s="461"/>
      <c r="O107" s="461"/>
      <c r="P107" s="7"/>
      <c r="Q107" s="507"/>
      <c r="R107" s="7"/>
      <c r="S107" s="402">
        <v>55</v>
      </c>
      <c r="T107" s="365">
        <f t="shared" si="14"/>
        <v>55</v>
      </c>
      <c r="AC107" s="363" t="s">
        <v>509</v>
      </c>
      <c r="AD107" s="349" t="s">
        <v>428</v>
      </c>
      <c r="AE107" s="7">
        <v>33</v>
      </c>
      <c r="AF107" s="7"/>
      <c r="AG107" s="7"/>
      <c r="AH107" s="7"/>
      <c r="AI107" s="7"/>
      <c r="AJ107" s="365">
        <f t="shared" si="15"/>
        <v>33</v>
      </c>
    </row>
    <row r="108" spans="2:36" ht="13.5" thickBot="1">
      <c r="B108" s="335" t="s">
        <v>508</v>
      </c>
      <c r="C108" s="290" t="s">
        <v>534</v>
      </c>
      <c r="D108" s="7"/>
      <c r="E108" s="7"/>
      <c r="F108" s="7"/>
      <c r="G108" s="7"/>
      <c r="H108" s="189">
        <f t="shared" si="12"/>
        <v>0</v>
      </c>
      <c r="I108" s="54"/>
      <c r="K108" s="559" t="s">
        <v>516</v>
      </c>
      <c r="L108" s="288" t="s">
        <v>464</v>
      </c>
      <c r="M108" s="7">
        <v>54</v>
      </c>
      <c r="N108" s="461"/>
      <c r="O108" s="461"/>
      <c r="P108" s="7"/>
      <c r="Q108" s="507"/>
      <c r="R108" s="7"/>
      <c r="S108" s="466"/>
      <c r="T108" s="365">
        <f t="shared" si="14"/>
        <v>54</v>
      </c>
      <c r="AC108" s="363" t="s">
        <v>516</v>
      </c>
      <c r="AD108" s="347" t="s">
        <v>474</v>
      </c>
      <c r="AE108" s="7">
        <v>29</v>
      </c>
      <c r="AF108" s="7"/>
      <c r="AG108" s="7"/>
      <c r="AH108" s="7"/>
      <c r="AI108" s="7"/>
      <c r="AJ108" s="365">
        <f t="shared" si="15"/>
        <v>29</v>
      </c>
    </row>
    <row r="109" spans="2:36" ht="13.5" thickBot="1">
      <c r="B109" s="335" t="s">
        <v>509</v>
      </c>
      <c r="C109" s="285" t="s">
        <v>220</v>
      </c>
      <c r="D109" s="471"/>
      <c r="E109" s="471"/>
      <c r="F109" s="471"/>
      <c r="G109" s="471"/>
      <c r="H109" s="473">
        <f aca="true" t="shared" si="16" ref="H109:H128">SUM(D109:G109)</f>
        <v>0</v>
      </c>
      <c r="I109" s="54"/>
      <c r="K109" s="561" t="s">
        <v>517</v>
      </c>
      <c r="L109" s="289" t="s">
        <v>574</v>
      </c>
      <c r="M109" s="461"/>
      <c r="N109" s="461"/>
      <c r="O109" s="60">
        <v>0</v>
      </c>
      <c r="P109" s="7"/>
      <c r="Q109" s="507"/>
      <c r="R109" s="7"/>
      <c r="S109" s="342">
        <v>53</v>
      </c>
      <c r="T109" s="365">
        <f t="shared" si="14"/>
        <v>53</v>
      </c>
      <c r="AC109" s="363" t="s">
        <v>517</v>
      </c>
      <c r="AD109" s="349" t="s">
        <v>486</v>
      </c>
      <c r="AE109" s="7">
        <v>19</v>
      </c>
      <c r="AF109" s="7"/>
      <c r="AG109" s="7"/>
      <c r="AH109" s="7"/>
      <c r="AI109" s="7"/>
      <c r="AJ109" s="365">
        <f t="shared" si="15"/>
        <v>19</v>
      </c>
    </row>
    <row r="110" spans="2:36" ht="13.5" thickBot="1">
      <c r="B110" s="335" t="s">
        <v>516</v>
      </c>
      <c r="C110" s="284" t="s">
        <v>467</v>
      </c>
      <c r="D110" s="7"/>
      <c r="E110" s="7"/>
      <c r="F110" s="7"/>
      <c r="G110" s="7"/>
      <c r="H110" s="189">
        <f t="shared" si="16"/>
        <v>0</v>
      </c>
      <c r="I110" s="54"/>
      <c r="K110" s="559" t="s">
        <v>518</v>
      </c>
      <c r="L110" s="397" t="s">
        <v>566</v>
      </c>
      <c r="M110" s="461"/>
      <c r="N110" s="461"/>
      <c r="O110" s="7">
        <v>51</v>
      </c>
      <c r="P110" s="7"/>
      <c r="Q110" s="507"/>
      <c r="R110" s="7"/>
      <c r="S110" s="466"/>
      <c r="T110" s="575">
        <f t="shared" si="14"/>
        <v>51</v>
      </c>
      <c r="AC110" s="363" t="s">
        <v>518</v>
      </c>
      <c r="AD110" s="347" t="s">
        <v>487</v>
      </c>
      <c r="AE110" s="7">
        <v>18</v>
      </c>
      <c r="AF110" s="7"/>
      <c r="AG110" s="7"/>
      <c r="AH110" s="7"/>
      <c r="AI110" s="7"/>
      <c r="AJ110" s="365">
        <f t="shared" si="15"/>
        <v>18</v>
      </c>
    </row>
    <row r="111" spans="2:36" ht="13.5" thickBot="1">
      <c r="B111" s="335" t="s">
        <v>517</v>
      </c>
      <c r="C111" s="190" t="s">
        <v>460</v>
      </c>
      <c r="D111" s="7"/>
      <c r="E111" s="7"/>
      <c r="F111" s="7"/>
      <c r="G111" s="7"/>
      <c r="H111" s="189">
        <f t="shared" si="16"/>
        <v>0</v>
      </c>
      <c r="I111" s="54"/>
      <c r="K111" s="561" t="s">
        <v>519</v>
      </c>
      <c r="L111" s="400" t="s">
        <v>567</v>
      </c>
      <c r="M111" s="462"/>
      <c r="N111" s="462"/>
      <c r="O111" s="278">
        <v>50</v>
      </c>
      <c r="P111" s="278"/>
      <c r="Q111" s="508"/>
      <c r="R111" s="278"/>
      <c r="S111" s="467"/>
      <c r="T111" s="399">
        <f t="shared" si="14"/>
        <v>50</v>
      </c>
      <c r="AC111" s="363" t="s">
        <v>519</v>
      </c>
      <c r="AD111" s="612" t="s">
        <v>343</v>
      </c>
      <c r="AE111" s="7">
        <v>15</v>
      </c>
      <c r="AF111" s="7"/>
      <c r="AG111" s="7"/>
      <c r="AH111" s="278"/>
      <c r="AI111" s="278"/>
      <c r="AJ111" s="399">
        <f t="shared" si="15"/>
        <v>15</v>
      </c>
    </row>
    <row r="112" spans="2:36" ht="13.5" thickBot="1">
      <c r="B112" s="335" t="s">
        <v>518</v>
      </c>
      <c r="C112" s="288" t="s">
        <v>350</v>
      </c>
      <c r="D112" s="7"/>
      <c r="E112" s="7"/>
      <c r="F112" s="7"/>
      <c r="G112" s="7"/>
      <c r="H112" s="189">
        <f t="shared" si="16"/>
        <v>0</v>
      </c>
      <c r="I112" s="54"/>
      <c r="K112" s="560" t="s">
        <v>520</v>
      </c>
      <c r="L112" s="568" t="s">
        <v>548</v>
      </c>
      <c r="M112" s="462"/>
      <c r="N112" s="462"/>
      <c r="O112" s="462"/>
      <c r="P112" s="278"/>
      <c r="Q112" s="508"/>
      <c r="R112" s="278"/>
      <c r="S112" s="564">
        <v>48</v>
      </c>
      <c r="T112" s="399">
        <f t="shared" si="14"/>
        <v>48</v>
      </c>
      <c r="AC112" s="470" t="s">
        <v>520</v>
      </c>
      <c r="AD112" s="576" t="s">
        <v>412</v>
      </c>
      <c r="AE112" s="7"/>
      <c r="AF112" s="7"/>
      <c r="AG112" s="7"/>
      <c r="AH112" s="278"/>
      <c r="AI112" s="278"/>
      <c r="AJ112" s="399">
        <f t="shared" si="15"/>
        <v>0</v>
      </c>
    </row>
    <row r="113" spans="2:36" ht="13.5" thickBot="1">
      <c r="B113" s="335" t="s">
        <v>519</v>
      </c>
      <c r="C113" s="287" t="s">
        <v>214</v>
      </c>
      <c r="D113" s="7"/>
      <c r="E113" s="7"/>
      <c r="F113" s="7"/>
      <c r="G113" s="7"/>
      <c r="H113" s="189">
        <f t="shared" si="16"/>
        <v>0</v>
      </c>
      <c r="I113" s="54"/>
      <c r="K113" s="561" t="s">
        <v>536</v>
      </c>
      <c r="L113" s="190" t="s">
        <v>412</v>
      </c>
      <c r="M113" s="461"/>
      <c r="N113" s="461"/>
      <c r="O113" s="461"/>
      <c r="P113" s="7"/>
      <c r="Q113" s="507"/>
      <c r="R113" s="7"/>
      <c r="S113" s="7">
        <v>40</v>
      </c>
      <c r="T113" s="399">
        <f t="shared" si="14"/>
        <v>40</v>
      </c>
      <c r="AC113" s="363" t="s">
        <v>536</v>
      </c>
      <c r="AD113" s="349" t="s">
        <v>417</v>
      </c>
      <c r="AE113" s="7"/>
      <c r="AF113" s="7"/>
      <c r="AG113" s="7"/>
      <c r="AH113" s="7"/>
      <c r="AI113" s="7"/>
      <c r="AJ113" s="399">
        <f t="shared" si="15"/>
        <v>0</v>
      </c>
    </row>
    <row r="114" spans="2:36" ht="13.5" thickBot="1">
      <c r="B114" s="335" t="s">
        <v>520</v>
      </c>
      <c r="C114" s="475" t="s">
        <v>188</v>
      </c>
      <c r="D114" s="7"/>
      <c r="E114" s="7"/>
      <c r="F114" s="7"/>
      <c r="G114" s="7"/>
      <c r="H114" s="189">
        <f t="shared" si="16"/>
        <v>0</v>
      </c>
      <c r="I114" s="54"/>
      <c r="K114" s="559" t="s">
        <v>537</v>
      </c>
      <c r="L114" s="286" t="s">
        <v>467</v>
      </c>
      <c r="M114" s="7">
        <v>40</v>
      </c>
      <c r="N114" s="461"/>
      <c r="O114" s="461"/>
      <c r="P114" s="7"/>
      <c r="Q114" s="507"/>
      <c r="R114" s="7"/>
      <c r="S114" s="461"/>
      <c r="T114" s="399">
        <f t="shared" si="14"/>
        <v>40</v>
      </c>
      <c r="AC114" s="363" t="s">
        <v>537</v>
      </c>
      <c r="AD114" s="354" t="s">
        <v>550</v>
      </c>
      <c r="AE114" s="7"/>
      <c r="AF114" s="7"/>
      <c r="AG114" s="7"/>
      <c r="AH114" s="7"/>
      <c r="AI114" s="7"/>
      <c r="AJ114" s="399">
        <f t="shared" si="15"/>
        <v>0</v>
      </c>
    </row>
    <row r="115" spans="2:36" ht="13.5" thickBot="1">
      <c r="B115" s="335" t="s">
        <v>536</v>
      </c>
      <c r="C115" s="288" t="s">
        <v>426</v>
      </c>
      <c r="D115" s="7"/>
      <c r="E115" s="7"/>
      <c r="F115" s="7"/>
      <c r="G115" s="7"/>
      <c r="H115" s="189">
        <f t="shared" si="16"/>
        <v>0</v>
      </c>
      <c r="I115" s="54"/>
      <c r="K115" s="563" t="s">
        <v>538</v>
      </c>
      <c r="L115" s="286" t="s">
        <v>469</v>
      </c>
      <c r="M115" s="7">
        <v>36</v>
      </c>
      <c r="N115" s="461"/>
      <c r="O115" s="461"/>
      <c r="P115" s="7"/>
      <c r="Q115" s="507"/>
      <c r="R115" s="7"/>
      <c r="S115" s="461"/>
      <c r="T115" s="399">
        <f t="shared" si="14"/>
        <v>36</v>
      </c>
      <c r="AC115" s="470" t="s">
        <v>538</v>
      </c>
      <c r="AD115" s="346" t="s">
        <v>232</v>
      </c>
      <c r="AE115" s="7"/>
      <c r="AF115" s="7"/>
      <c r="AG115" s="7"/>
      <c r="AH115" s="7"/>
      <c r="AI115" s="7"/>
      <c r="AJ115" s="399">
        <f t="shared" si="15"/>
        <v>0</v>
      </c>
    </row>
    <row r="116" spans="2:36" ht="13.5" thickBot="1">
      <c r="B116" s="335" t="s">
        <v>537</v>
      </c>
      <c r="C116" s="287" t="s">
        <v>349</v>
      </c>
      <c r="D116" s="7"/>
      <c r="E116" s="7"/>
      <c r="F116" s="7"/>
      <c r="G116" s="7"/>
      <c r="H116" s="189">
        <f t="shared" si="16"/>
        <v>0</v>
      </c>
      <c r="I116" s="54"/>
      <c r="K116" s="559" t="s">
        <v>540</v>
      </c>
      <c r="L116" s="511" t="s">
        <v>600</v>
      </c>
      <c r="M116" s="461"/>
      <c r="N116" s="461"/>
      <c r="O116" s="461"/>
      <c r="P116" s="7" t="s">
        <v>1</v>
      </c>
      <c r="Q116" s="507"/>
      <c r="R116" s="7">
        <v>35</v>
      </c>
      <c r="S116" s="7"/>
      <c r="T116" s="574">
        <f t="shared" si="14"/>
        <v>35</v>
      </c>
      <c r="AC116" s="363" t="s">
        <v>540</v>
      </c>
      <c r="AD116" s="352" t="s">
        <v>515</v>
      </c>
      <c r="AE116" s="7"/>
      <c r="AF116" s="7"/>
      <c r="AG116" s="7"/>
      <c r="AH116" s="7"/>
      <c r="AI116" s="7"/>
      <c r="AJ116" s="399">
        <f t="shared" si="15"/>
        <v>0</v>
      </c>
    </row>
    <row r="117" spans="2:36" ht="13.5" thickBot="1">
      <c r="B117" s="335" t="s">
        <v>538</v>
      </c>
      <c r="C117" s="190" t="s">
        <v>372</v>
      </c>
      <c r="D117" s="7"/>
      <c r="E117" s="7"/>
      <c r="F117" s="7"/>
      <c r="G117" s="7"/>
      <c r="H117" s="189">
        <f t="shared" si="16"/>
        <v>0</v>
      </c>
      <c r="I117" s="54"/>
      <c r="K117" s="561" t="s">
        <v>541</v>
      </c>
      <c r="L117" s="286" t="s">
        <v>601</v>
      </c>
      <c r="M117" s="60">
        <v>0</v>
      </c>
      <c r="N117" s="60">
        <v>0</v>
      </c>
      <c r="O117" s="60">
        <v>0</v>
      </c>
      <c r="P117" s="7"/>
      <c r="Q117" s="507"/>
      <c r="R117" s="7"/>
      <c r="S117" s="7">
        <v>34</v>
      </c>
      <c r="T117" s="399">
        <f t="shared" si="14"/>
        <v>34</v>
      </c>
      <c r="AC117" s="363" t="s">
        <v>541</v>
      </c>
      <c r="AD117" s="469" t="s">
        <v>531</v>
      </c>
      <c r="AE117" s="7"/>
      <c r="AF117" s="7"/>
      <c r="AG117" s="7"/>
      <c r="AH117" s="7"/>
      <c r="AI117" s="7"/>
      <c r="AJ117" s="399">
        <f t="shared" si="15"/>
        <v>0</v>
      </c>
    </row>
    <row r="118" spans="2:36" ht="13.5" thickBot="1">
      <c r="B118" s="335" t="s">
        <v>540</v>
      </c>
      <c r="C118" s="190" t="s">
        <v>539</v>
      </c>
      <c r="D118" s="7"/>
      <c r="E118" s="7"/>
      <c r="F118" s="7"/>
      <c r="G118" s="7"/>
      <c r="H118" s="189">
        <f t="shared" si="16"/>
        <v>0</v>
      </c>
      <c r="I118" s="54"/>
      <c r="K118" s="559" t="s">
        <v>542</v>
      </c>
      <c r="L118" s="190" t="s">
        <v>428</v>
      </c>
      <c r="M118" s="7">
        <v>33</v>
      </c>
      <c r="N118" s="461"/>
      <c r="O118" s="461"/>
      <c r="P118" s="7"/>
      <c r="Q118" s="507"/>
      <c r="R118" s="7"/>
      <c r="S118" s="60"/>
      <c r="T118" s="399">
        <f t="shared" si="14"/>
        <v>33</v>
      </c>
      <c r="AC118" s="363" t="s">
        <v>542</v>
      </c>
      <c r="AD118" s="350" t="s">
        <v>231</v>
      </c>
      <c r="AE118" s="7"/>
      <c r="AF118" s="7"/>
      <c r="AG118" s="7"/>
      <c r="AH118" s="7"/>
      <c r="AI118" s="7"/>
      <c r="AJ118" s="399">
        <f t="shared" si="15"/>
        <v>0</v>
      </c>
    </row>
    <row r="119" spans="2:36" ht="13.5" thickBot="1">
      <c r="B119" s="335" t="s">
        <v>541</v>
      </c>
      <c r="C119" s="285" t="s">
        <v>535</v>
      </c>
      <c r="D119" s="7"/>
      <c r="E119" s="7"/>
      <c r="F119" s="7"/>
      <c r="G119" s="7"/>
      <c r="H119" s="189">
        <f t="shared" si="16"/>
        <v>0</v>
      </c>
      <c r="I119" s="54"/>
      <c r="K119" s="561" t="s">
        <v>545</v>
      </c>
      <c r="L119" s="190" t="s">
        <v>417</v>
      </c>
      <c r="M119" s="462"/>
      <c r="N119" s="462"/>
      <c r="O119" s="462"/>
      <c r="P119" s="278"/>
      <c r="Q119" s="508"/>
      <c r="R119" s="278"/>
      <c r="S119" s="278">
        <v>32</v>
      </c>
      <c r="T119" s="399">
        <f t="shared" si="14"/>
        <v>32</v>
      </c>
      <c r="AC119" s="363" t="s">
        <v>545</v>
      </c>
      <c r="AD119" s="469" t="s">
        <v>548</v>
      </c>
      <c r="AE119" s="278"/>
      <c r="AF119" s="7"/>
      <c r="AG119" s="7"/>
      <c r="AH119" s="7"/>
      <c r="AI119" s="278"/>
      <c r="AJ119" s="399">
        <f t="shared" si="15"/>
        <v>0</v>
      </c>
    </row>
    <row r="120" spans="2:36" ht="13.5" thickBot="1">
      <c r="B120" s="335" t="s">
        <v>542</v>
      </c>
      <c r="C120" s="286" t="s">
        <v>528</v>
      </c>
      <c r="D120" s="7"/>
      <c r="E120" s="7"/>
      <c r="F120" s="7"/>
      <c r="G120" s="7"/>
      <c r="H120" s="189">
        <f t="shared" si="16"/>
        <v>0</v>
      </c>
      <c r="I120" s="54"/>
      <c r="K120" s="561" t="s">
        <v>546</v>
      </c>
      <c r="L120" s="289" t="s">
        <v>232</v>
      </c>
      <c r="M120" s="461"/>
      <c r="N120" s="461"/>
      <c r="O120" s="461"/>
      <c r="P120" s="7"/>
      <c r="Q120" s="507"/>
      <c r="R120" s="7"/>
      <c r="S120" s="60">
        <v>31</v>
      </c>
      <c r="T120" s="189">
        <f t="shared" si="14"/>
        <v>31</v>
      </c>
      <c r="AC120" s="363" t="s">
        <v>546</v>
      </c>
      <c r="AD120" s="352" t="s">
        <v>371</v>
      </c>
      <c r="AE120" s="305"/>
      <c r="AF120" s="305"/>
      <c r="AG120" s="60">
        <v>0</v>
      </c>
      <c r="AH120" s="7"/>
      <c r="AI120" s="7"/>
      <c r="AJ120" s="399">
        <f t="shared" si="15"/>
        <v>0</v>
      </c>
    </row>
    <row r="121" spans="2:36" ht="13.5" thickBot="1">
      <c r="B121" s="335" t="s">
        <v>545</v>
      </c>
      <c r="C121" s="397" t="s">
        <v>531</v>
      </c>
      <c r="D121" s="7"/>
      <c r="E121" s="7"/>
      <c r="F121" s="7"/>
      <c r="G121" s="7"/>
      <c r="H121" s="189">
        <f t="shared" si="16"/>
        <v>0</v>
      </c>
      <c r="I121" s="54"/>
      <c r="K121" s="559" t="s">
        <v>547</v>
      </c>
      <c r="L121" s="287" t="s">
        <v>533</v>
      </c>
      <c r="M121" s="465"/>
      <c r="N121" s="465"/>
      <c r="O121" s="465"/>
      <c r="P121" s="463"/>
      <c r="Q121" s="509"/>
      <c r="R121" s="463"/>
      <c r="S121" s="572">
        <v>30</v>
      </c>
      <c r="T121" s="464">
        <f t="shared" si="14"/>
        <v>30</v>
      </c>
      <c r="AC121" s="363" t="s">
        <v>547</v>
      </c>
      <c r="AD121" s="348" t="s">
        <v>514</v>
      </c>
      <c r="AE121" s="305"/>
      <c r="AF121" s="305"/>
      <c r="AG121" s="7"/>
      <c r="AH121" s="278"/>
      <c r="AI121" s="463"/>
      <c r="AJ121" s="399">
        <f t="shared" si="15"/>
        <v>0</v>
      </c>
    </row>
    <row r="122" spans="2:36" ht="13.5" thickBot="1">
      <c r="B122" s="335" t="s">
        <v>546</v>
      </c>
      <c r="C122" s="287" t="s">
        <v>529</v>
      </c>
      <c r="D122" s="7"/>
      <c r="E122" s="7"/>
      <c r="F122" s="7"/>
      <c r="G122" s="7"/>
      <c r="H122" s="189">
        <f t="shared" si="16"/>
        <v>0</v>
      </c>
      <c r="I122" s="54"/>
      <c r="K122" s="561" t="s">
        <v>549</v>
      </c>
      <c r="L122" s="286" t="s">
        <v>474</v>
      </c>
      <c r="M122" s="278">
        <v>29</v>
      </c>
      <c r="N122" s="462"/>
      <c r="O122" s="462"/>
      <c r="P122" s="278"/>
      <c r="Q122" s="508"/>
      <c r="R122" s="278"/>
      <c r="S122" s="462"/>
      <c r="T122" s="399">
        <f t="shared" si="14"/>
        <v>29</v>
      </c>
      <c r="AC122" s="363" t="s">
        <v>549</v>
      </c>
      <c r="AD122" s="347" t="s">
        <v>544</v>
      </c>
      <c r="AE122" s="60">
        <v>0</v>
      </c>
      <c r="AF122" s="7"/>
      <c r="AG122" s="7"/>
      <c r="AH122" s="7"/>
      <c r="AI122" s="278"/>
      <c r="AJ122" s="399">
        <f t="shared" si="15"/>
        <v>0</v>
      </c>
    </row>
    <row r="123" spans="2:36" ht="13.5" thickBot="1">
      <c r="B123" s="335" t="s">
        <v>547</v>
      </c>
      <c r="C123" s="397" t="s">
        <v>548</v>
      </c>
      <c r="D123" s="7"/>
      <c r="E123" s="7"/>
      <c r="F123" s="7"/>
      <c r="G123" s="7"/>
      <c r="H123" s="189">
        <f t="shared" si="16"/>
        <v>0</v>
      </c>
      <c r="I123" s="54"/>
      <c r="K123" s="559" t="s">
        <v>577</v>
      </c>
      <c r="L123" s="290" t="s">
        <v>550</v>
      </c>
      <c r="M123" s="461"/>
      <c r="N123" s="461"/>
      <c r="O123" s="461"/>
      <c r="P123" s="7"/>
      <c r="Q123" s="507"/>
      <c r="R123" s="7"/>
      <c r="S123" s="254">
        <v>22</v>
      </c>
      <c r="T123" s="399">
        <f t="shared" si="14"/>
        <v>22</v>
      </c>
      <c r="AC123" s="363" t="s">
        <v>577</v>
      </c>
      <c r="AD123" s="288" t="s">
        <v>426</v>
      </c>
      <c r="AE123" s="7"/>
      <c r="AF123" s="7"/>
      <c r="AG123" s="7"/>
      <c r="AH123" s="278"/>
      <c r="AI123" s="7"/>
      <c r="AJ123" s="399">
        <f t="shared" si="15"/>
        <v>0</v>
      </c>
    </row>
    <row r="124" spans="2:36" ht="13.5" thickBot="1">
      <c r="B124" s="335" t="s">
        <v>549</v>
      </c>
      <c r="C124" s="287" t="s">
        <v>533</v>
      </c>
      <c r="D124" s="7"/>
      <c r="E124" s="7"/>
      <c r="F124" s="7"/>
      <c r="G124" s="7"/>
      <c r="H124" s="189">
        <f t="shared" si="16"/>
        <v>0</v>
      </c>
      <c r="I124" s="54"/>
      <c r="K124" s="561" t="s">
        <v>578</v>
      </c>
      <c r="L124" s="571" t="s">
        <v>426</v>
      </c>
      <c r="M124" s="462"/>
      <c r="N124" s="462"/>
      <c r="O124" s="462"/>
      <c r="P124" s="278"/>
      <c r="Q124" s="508"/>
      <c r="R124" s="278"/>
      <c r="S124" s="573">
        <v>21</v>
      </c>
      <c r="T124" s="399">
        <f t="shared" si="14"/>
        <v>21</v>
      </c>
      <c r="AC124" s="363" t="s">
        <v>578</v>
      </c>
      <c r="AD124" s="613" t="s">
        <v>573</v>
      </c>
      <c r="AE124" s="60">
        <v>0</v>
      </c>
      <c r="AF124" s="305"/>
      <c r="AG124" s="60">
        <v>0</v>
      </c>
      <c r="AH124" s="7"/>
      <c r="AI124" s="278"/>
      <c r="AJ124" s="399">
        <f t="shared" si="15"/>
        <v>0</v>
      </c>
    </row>
    <row r="125" spans="2:36" ht="13.5" thickBot="1">
      <c r="B125" s="335" t="s">
        <v>577</v>
      </c>
      <c r="C125" s="475" t="s">
        <v>422</v>
      </c>
      <c r="D125" s="7"/>
      <c r="E125" s="7"/>
      <c r="F125" s="7"/>
      <c r="G125" s="7"/>
      <c r="H125" s="189">
        <f t="shared" si="16"/>
        <v>0</v>
      </c>
      <c r="I125" s="54"/>
      <c r="K125" s="561" t="s">
        <v>592</v>
      </c>
      <c r="L125" s="190" t="s">
        <v>486</v>
      </c>
      <c r="M125" s="7">
        <v>19</v>
      </c>
      <c r="N125" s="461"/>
      <c r="O125" s="461"/>
      <c r="P125" s="7"/>
      <c r="Q125" s="508"/>
      <c r="R125" s="7"/>
      <c r="S125" s="461"/>
      <c r="T125" s="189">
        <f t="shared" si="14"/>
        <v>19</v>
      </c>
      <c r="AC125" s="578" t="s">
        <v>592</v>
      </c>
      <c r="AD125" s="289" t="s">
        <v>574</v>
      </c>
      <c r="AE125" s="305"/>
      <c r="AF125" s="305"/>
      <c r="AG125" s="60">
        <v>0</v>
      </c>
      <c r="AH125" s="7"/>
      <c r="AI125" s="7"/>
      <c r="AJ125" s="399">
        <f t="shared" si="15"/>
        <v>0</v>
      </c>
    </row>
    <row r="126" spans="2:36" ht="13.5" thickBot="1">
      <c r="B126" s="335" t="s">
        <v>578</v>
      </c>
      <c r="C126" s="288" t="s">
        <v>514</v>
      </c>
      <c r="D126" s="7"/>
      <c r="E126" s="7"/>
      <c r="F126" s="7"/>
      <c r="G126" s="7"/>
      <c r="H126" s="189">
        <f t="shared" si="16"/>
        <v>0</v>
      </c>
      <c r="I126" s="54"/>
      <c r="K126" s="561" t="s">
        <v>593</v>
      </c>
      <c r="L126" s="286" t="s">
        <v>487</v>
      </c>
      <c r="M126" s="7">
        <v>18</v>
      </c>
      <c r="N126" s="461"/>
      <c r="O126" s="461"/>
      <c r="P126" s="7"/>
      <c r="Q126" s="508"/>
      <c r="R126" s="7"/>
      <c r="S126" s="461"/>
      <c r="T126" s="189">
        <f t="shared" si="14"/>
        <v>18</v>
      </c>
      <c r="AC126" s="578" t="s">
        <v>593</v>
      </c>
      <c r="AD126" s="286" t="s">
        <v>601</v>
      </c>
      <c r="AE126" s="7"/>
      <c r="AF126" s="305"/>
      <c r="AG126" s="7"/>
      <c r="AH126" s="7"/>
      <c r="AI126" s="7"/>
      <c r="AJ126" s="399">
        <f t="shared" si="15"/>
        <v>0</v>
      </c>
    </row>
    <row r="127" spans="2:36" ht="13.5" thickBot="1">
      <c r="B127" s="335" t="s">
        <v>592</v>
      </c>
      <c r="C127" s="397" t="s">
        <v>566</v>
      </c>
      <c r="D127" s="7"/>
      <c r="E127" s="7"/>
      <c r="F127" s="7"/>
      <c r="G127" s="7"/>
      <c r="H127" s="189">
        <f t="shared" si="16"/>
        <v>0</v>
      </c>
      <c r="I127" s="54"/>
      <c r="K127" s="561" t="s">
        <v>602</v>
      </c>
      <c r="L127" s="291" t="s">
        <v>573</v>
      </c>
      <c r="M127" s="112">
        <v>0</v>
      </c>
      <c r="N127" s="462"/>
      <c r="O127" s="112">
        <v>0</v>
      </c>
      <c r="P127" s="278"/>
      <c r="Q127" s="508"/>
      <c r="R127" s="278"/>
      <c r="S127" s="462"/>
      <c r="T127" s="577">
        <f t="shared" si="14"/>
        <v>0</v>
      </c>
      <c r="AC127" s="578" t="s">
        <v>602</v>
      </c>
      <c r="AD127" s="287" t="s">
        <v>533</v>
      </c>
      <c r="AE127" s="7"/>
      <c r="AF127" s="7"/>
      <c r="AG127" s="7"/>
      <c r="AH127" s="7"/>
      <c r="AI127" s="7"/>
      <c r="AJ127" s="399">
        <f t="shared" si="15"/>
        <v>0</v>
      </c>
    </row>
    <row r="128" spans="2:36" ht="13.5" thickBot="1">
      <c r="B128" s="335" t="s">
        <v>593</v>
      </c>
      <c r="C128" s="285" t="s">
        <v>530</v>
      </c>
      <c r="D128" s="7"/>
      <c r="E128" s="7"/>
      <c r="F128" s="7"/>
      <c r="G128" s="7"/>
      <c r="H128" s="189">
        <f t="shared" si="16"/>
        <v>0</v>
      </c>
      <c r="I128" s="90"/>
      <c r="K128" s="561" t="s">
        <v>603</v>
      </c>
      <c r="L128" s="347" t="s">
        <v>544</v>
      </c>
      <c r="M128" s="7"/>
      <c r="N128" s="462"/>
      <c r="O128" s="462"/>
      <c r="P128" s="7"/>
      <c r="Q128" s="508"/>
      <c r="R128" s="7"/>
      <c r="S128" s="112"/>
      <c r="T128" s="577">
        <f t="shared" si="14"/>
        <v>0</v>
      </c>
      <c r="AC128" s="578" t="s">
        <v>603</v>
      </c>
      <c r="AD128" s="286" t="s">
        <v>575</v>
      </c>
      <c r="AE128" s="7"/>
      <c r="AF128" s="7"/>
      <c r="AG128" s="7"/>
      <c r="AH128" s="7"/>
      <c r="AI128" s="7"/>
      <c r="AJ128" s="399">
        <f t="shared" si="15"/>
        <v>0</v>
      </c>
    </row>
    <row r="129" ht="12.75">
      <c r="I129" s="90"/>
    </row>
  </sheetData>
  <sheetProtection/>
  <mergeCells count="16">
    <mergeCell ref="AC2:AJ2"/>
    <mergeCell ref="AC3:AC4"/>
    <mergeCell ref="AD3:AD4"/>
    <mergeCell ref="AJ3:AJ4"/>
    <mergeCell ref="T3:T4"/>
    <mergeCell ref="V3:V4"/>
    <mergeCell ref="AA3:AA4"/>
    <mergeCell ref="W3:W4"/>
    <mergeCell ref="B2:H2"/>
    <mergeCell ref="K2:T2"/>
    <mergeCell ref="V2:AA2"/>
    <mergeCell ref="B3:B4"/>
    <mergeCell ref="C3:C4"/>
    <mergeCell ref="H3:H4"/>
    <mergeCell ref="K3:K4"/>
    <mergeCell ref="L3:L4"/>
  </mergeCells>
  <printOptions/>
  <pageMargins left="0.7086614173228347" right="0.7086614173228347" top="0.15748031496062992" bottom="0.15748031496062992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9">
      <selection activeCell="P2" sqref="P2"/>
    </sheetView>
  </sheetViews>
  <sheetFormatPr defaultColWidth="11.421875" defaultRowHeight="12.75"/>
  <cols>
    <col min="2" max="2" width="5.7109375" style="0" customWidth="1"/>
    <col min="3" max="3" width="21.8515625" style="0" customWidth="1"/>
    <col min="4" max="10" width="5.7109375" style="0" customWidth="1"/>
    <col min="11" max="11" width="7.28125" style="0" customWidth="1"/>
  </cols>
  <sheetData>
    <row r="1" ht="13.5" thickBot="1"/>
    <row r="2" spans="2:10" ht="103.5" customHeight="1" thickBot="1">
      <c r="B2" s="426" t="s">
        <v>496</v>
      </c>
      <c r="C2" s="457" t="s">
        <v>497</v>
      </c>
      <c r="D2" s="306" t="s">
        <v>0</v>
      </c>
      <c r="E2" s="454" t="s">
        <v>76</v>
      </c>
      <c r="F2" s="454" t="s">
        <v>151</v>
      </c>
      <c r="G2" s="454" t="s">
        <v>54</v>
      </c>
      <c r="H2" s="454" t="s">
        <v>77</v>
      </c>
      <c r="I2" s="454" t="s">
        <v>162</v>
      </c>
      <c r="J2" s="455" t="s">
        <v>2</v>
      </c>
    </row>
    <row r="3" spans="2:11" ht="13.5" thickBot="1">
      <c r="B3" s="453" t="s">
        <v>435</v>
      </c>
      <c r="C3" s="550" t="s">
        <v>110</v>
      </c>
      <c r="D3" s="554"/>
      <c r="E3" s="127"/>
      <c r="F3" s="262"/>
      <c r="G3" s="127">
        <v>100</v>
      </c>
      <c r="H3" s="127">
        <v>100</v>
      </c>
      <c r="I3" s="263">
        <v>100</v>
      </c>
      <c r="J3" s="420"/>
      <c r="K3" s="497">
        <f aca="true" t="shared" si="0" ref="K3:K12">SUM(D3:J3)</f>
        <v>300</v>
      </c>
    </row>
    <row r="4" spans="2:11" ht="12.75">
      <c r="B4" s="453" t="s">
        <v>435</v>
      </c>
      <c r="C4" s="551" t="s">
        <v>583</v>
      </c>
      <c r="D4" s="555"/>
      <c r="E4" s="485"/>
      <c r="F4" s="486"/>
      <c r="G4" s="485"/>
      <c r="H4" s="485"/>
      <c r="I4" s="487"/>
      <c r="J4" s="490"/>
      <c r="K4" s="497">
        <f t="shared" si="0"/>
        <v>0</v>
      </c>
    </row>
    <row r="5" spans="2:11" ht="12.75">
      <c r="B5" s="427" t="s">
        <v>435</v>
      </c>
      <c r="C5" s="552" t="s">
        <v>581</v>
      </c>
      <c r="D5" s="556"/>
      <c r="E5" s="113"/>
      <c r="F5" s="114"/>
      <c r="G5" s="113"/>
      <c r="H5" s="113">
        <v>98</v>
      </c>
      <c r="I5" s="114">
        <v>98</v>
      </c>
      <c r="J5" s="421"/>
      <c r="K5" s="497">
        <f t="shared" si="0"/>
        <v>196</v>
      </c>
    </row>
    <row r="6" spans="2:11" ht="12.75">
      <c r="B6" s="427" t="s">
        <v>435</v>
      </c>
      <c r="C6" s="552" t="s">
        <v>582</v>
      </c>
      <c r="D6" s="556"/>
      <c r="E6" s="113"/>
      <c r="F6" s="114"/>
      <c r="G6" s="113"/>
      <c r="H6" s="113">
        <v>99</v>
      </c>
      <c r="I6" s="115">
        <v>99</v>
      </c>
      <c r="J6" s="421"/>
      <c r="K6" s="497">
        <f t="shared" si="0"/>
        <v>198</v>
      </c>
    </row>
    <row r="7" spans="2:11" ht="12.75">
      <c r="B7" s="427" t="s">
        <v>434</v>
      </c>
      <c r="C7" s="552" t="s">
        <v>74</v>
      </c>
      <c r="D7" s="556">
        <v>98</v>
      </c>
      <c r="E7" s="113"/>
      <c r="F7" s="114"/>
      <c r="G7" s="113">
        <v>98</v>
      </c>
      <c r="H7" s="113">
        <v>98</v>
      </c>
      <c r="I7" s="114">
        <v>99</v>
      </c>
      <c r="J7" s="421"/>
      <c r="K7" s="497">
        <f t="shared" si="0"/>
        <v>393</v>
      </c>
    </row>
    <row r="8" spans="2:11" ht="12.75">
      <c r="B8" s="428" t="s">
        <v>149</v>
      </c>
      <c r="C8" s="502" t="s">
        <v>109</v>
      </c>
      <c r="D8" s="557"/>
      <c r="E8" s="113"/>
      <c r="F8" s="114"/>
      <c r="G8" s="113"/>
      <c r="H8" s="113"/>
      <c r="I8" s="115"/>
      <c r="J8" s="421"/>
      <c r="K8" s="497">
        <f t="shared" si="0"/>
        <v>0</v>
      </c>
    </row>
    <row r="9" spans="2:11" ht="13.5" thickBot="1">
      <c r="B9" s="428" t="s">
        <v>560</v>
      </c>
      <c r="C9" s="502" t="s">
        <v>586</v>
      </c>
      <c r="D9" s="556"/>
      <c r="E9" s="113"/>
      <c r="F9" s="114"/>
      <c r="G9" s="113"/>
      <c r="H9" s="113"/>
      <c r="I9" s="115"/>
      <c r="J9" s="421"/>
      <c r="K9" s="497">
        <f t="shared" si="0"/>
        <v>0</v>
      </c>
    </row>
    <row r="10" spans="2:11" ht="12.75">
      <c r="B10" s="453" t="s">
        <v>560</v>
      </c>
      <c r="C10" s="552" t="s">
        <v>558</v>
      </c>
      <c r="D10" s="264"/>
      <c r="E10" s="113"/>
      <c r="F10" s="114"/>
      <c r="G10" s="113"/>
      <c r="H10" s="113"/>
      <c r="I10" s="115"/>
      <c r="J10" s="421"/>
      <c r="K10" s="497">
        <f t="shared" si="0"/>
        <v>0</v>
      </c>
    </row>
    <row r="11" spans="2:11" ht="13.5" thickBot="1">
      <c r="B11" s="456" t="s">
        <v>157</v>
      </c>
      <c r="C11" s="551" t="s">
        <v>158</v>
      </c>
      <c r="D11" s="556"/>
      <c r="E11" s="113"/>
      <c r="F11" s="114"/>
      <c r="G11" s="113">
        <v>20</v>
      </c>
      <c r="H11" s="113"/>
      <c r="I11" s="115"/>
      <c r="J11" s="421"/>
      <c r="K11" s="497">
        <f t="shared" si="0"/>
        <v>20</v>
      </c>
    </row>
    <row r="12" spans="2:11" ht="13.5" thickBot="1">
      <c r="B12" s="453" t="s">
        <v>432</v>
      </c>
      <c r="C12" s="553" t="s">
        <v>114</v>
      </c>
      <c r="D12" s="558"/>
      <c r="E12" s="269"/>
      <c r="F12" s="267"/>
      <c r="G12" s="269"/>
      <c r="H12" s="269">
        <v>98</v>
      </c>
      <c r="I12" s="270">
        <v>99</v>
      </c>
      <c r="J12" s="424"/>
      <c r="K12" s="497">
        <f t="shared" si="0"/>
        <v>197</v>
      </c>
    </row>
    <row r="13" spans="2:11" ht="12.75">
      <c r="B13" s="450" t="s">
        <v>432</v>
      </c>
      <c r="C13" s="436" t="s">
        <v>114</v>
      </c>
      <c r="D13" s="440"/>
      <c r="E13" s="127"/>
      <c r="F13" s="262"/>
      <c r="G13" s="127"/>
      <c r="H13" s="127"/>
      <c r="I13" s="262"/>
      <c r="J13" s="420"/>
      <c r="K13" s="497">
        <f aca="true" t="shared" si="1" ref="K13:K39">SUM(D13:J13)</f>
        <v>0</v>
      </c>
    </row>
    <row r="14" spans="2:11" ht="12.75">
      <c r="B14" s="429" t="s">
        <v>433</v>
      </c>
      <c r="C14" s="491" t="s">
        <v>580</v>
      </c>
      <c r="D14" s="489"/>
      <c r="E14" s="485"/>
      <c r="F14" s="486"/>
      <c r="G14" s="485"/>
      <c r="H14" s="485"/>
      <c r="I14" s="486"/>
      <c r="J14" s="490"/>
      <c r="K14" s="497">
        <f t="shared" si="1"/>
        <v>0</v>
      </c>
    </row>
    <row r="15" spans="2:11" ht="12.75">
      <c r="B15" s="429" t="s">
        <v>433</v>
      </c>
      <c r="C15" s="437" t="s">
        <v>145</v>
      </c>
      <c r="D15" s="389">
        <v>89</v>
      </c>
      <c r="E15" s="113"/>
      <c r="F15" s="114"/>
      <c r="G15" s="113">
        <v>20</v>
      </c>
      <c r="H15" s="113"/>
      <c r="I15" s="115"/>
      <c r="J15" s="421"/>
      <c r="K15" s="497">
        <f t="shared" si="1"/>
        <v>109</v>
      </c>
    </row>
    <row r="16" spans="2:11" ht="12.75">
      <c r="B16" s="429" t="s">
        <v>148</v>
      </c>
      <c r="C16" s="437" t="s">
        <v>113</v>
      </c>
      <c r="D16" s="389"/>
      <c r="E16" s="113"/>
      <c r="F16" s="114"/>
      <c r="G16" s="113"/>
      <c r="H16" s="113"/>
      <c r="I16" s="115"/>
      <c r="J16" s="421"/>
      <c r="K16" s="497">
        <f t="shared" si="1"/>
        <v>0</v>
      </c>
    </row>
    <row r="17" spans="2:11" ht="12.75">
      <c r="B17" s="429" t="s">
        <v>148</v>
      </c>
      <c r="C17" s="437" t="s">
        <v>159</v>
      </c>
      <c r="D17" s="389"/>
      <c r="E17" s="113"/>
      <c r="F17" s="114"/>
      <c r="G17" s="113"/>
      <c r="H17" s="113"/>
      <c r="I17" s="115"/>
      <c r="J17" s="421"/>
      <c r="K17" s="497">
        <f t="shared" si="1"/>
        <v>0</v>
      </c>
    </row>
    <row r="18" spans="2:11" ht="12.75">
      <c r="B18" s="429" t="s">
        <v>148</v>
      </c>
      <c r="C18" s="437" t="s">
        <v>172</v>
      </c>
      <c r="D18" s="389"/>
      <c r="E18" s="113"/>
      <c r="F18" s="114"/>
      <c r="G18" s="113"/>
      <c r="H18" s="113"/>
      <c r="I18" s="115"/>
      <c r="J18" s="421"/>
      <c r="K18" s="497">
        <f t="shared" si="1"/>
        <v>0</v>
      </c>
    </row>
    <row r="19" spans="2:11" ht="12.75">
      <c r="B19" s="429" t="s">
        <v>148</v>
      </c>
      <c r="C19" s="437" t="s">
        <v>160</v>
      </c>
      <c r="D19" s="389"/>
      <c r="E19" s="113"/>
      <c r="F19" s="114"/>
      <c r="G19" s="113"/>
      <c r="H19" s="113"/>
      <c r="I19" s="114"/>
      <c r="J19" s="421"/>
      <c r="K19" s="497">
        <f t="shared" si="1"/>
        <v>0</v>
      </c>
    </row>
    <row r="20" spans="2:11" ht="12.75">
      <c r="B20" s="429" t="s">
        <v>148</v>
      </c>
      <c r="C20" s="437" t="s">
        <v>165</v>
      </c>
      <c r="D20" s="389">
        <v>95</v>
      </c>
      <c r="E20" s="113"/>
      <c r="F20" s="114"/>
      <c r="G20" s="113" t="s">
        <v>1</v>
      </c>
      <c r="H20" s="113"/>
      <c r="I20" s="114"/>
      <c r="J20" s="421"/>
      <c r="K20" s="497">
        <f t="shared" si="1"/>
        <v>95</v>
      </c>
    </row>
    <row r="21" spans="2:11" ht="12.75">
      <c r="B21" s="429" t="s">
        <v>148</v>
      </c>
      <c r="C21" s="437" t="s">
        <v>164</v>
      </c>
      <c r="D21" s="389">
        <v>96</v>
      </c>
      <c r="E21" s="12"/>
      <c r="F21" s="17"/>
      <c r="G21" s="12">
        <v>95</v>
      </c>
      <c r="H21" s="12">
        <v>95</v>
      </c>
      <c r="I21" s="17">
        <v>95</v>
      </c>
      <c r="J21" s="422"/>
      <c r="K21" s="497">
        <f t="shared" si="1"/>
        <v>381</v>
      </c>
    </row>
    <row r="22" spans="2:11" ht="12.75">
      <c r="B22" s="429" t="s">
        <v>148</v>
      </c>
      <c r="C22" s="437" t="s">
        <v>169</v>
      </c>
      <c r="D22" s="389"/>
      <c r="E22" s="12"/>
      <c r="F22" s="17"/>
      <c r="G22" s="12"/>
      <c r="H22" s="12"/>
      <c r="I22" s="17"/>
      <c r="J22" s="422"/>
      <c r="K22" s="497">
        <f t="shared" si="1"/>
        <v>0</v>
      </c>
    </row>
    <row r="23" spans="2:11" ht="12.75">
      <c r="B23" s="429" t="s">
        <v>148</v>
      </c>
      <c r="C23" s="437" t="s">
        <v>167</v>
      </c>
      <c r="D23" s="389"/>
      <c r="E23" s="12"/>
      <c r="F23" s="17"/>
      <c r="G23" s="12"/>
      <c r="H23" s="12"/>
      <c r="I23" s="26"/>
      <c r="J23" s="422"/>
      <c r="K23" s="497">
        <f t="shared" si="1"/>
        <v>0</v>
      </c>
    </row>
    <row r="24" spans="2:11" ht="12.75">
      <c r="B24" s="429" t="s">
        <v>148</v>
      </c>
      <c r="C24" s="437" t="s">
        <v>173</v>
      </c>
      <c r="D24" s="389"/>
      <c r="E24" s="12"/>
      <c r="F24" s="17"/>
      <c r="G24" s="12"/>
      <c r="H24" s="12"/>
      <c r="I24" s="17"/>
      <c r="J24" s="422"/>
      <c r="K24" s="497">
        <f t="shared" si="1"/>
        <v>0</v>
      </c>
    </row>
    <row r="25" spans="2:11" ht="12.75">
      <c r="B25" s="429" t="s">
        <v>148</v>
      </c>
      <c r="C25" s="437" t="s">
        <v>557</v>
      </c>
      <c r="D25" s="389"/>
      <c r="E25" s="12"/>
      <c r="F25" s="17"/>
      <c r="G25" s="12"/>
      <c r="H25" s="12"/>
      <c r="I25" s="17"/>
      <c r="J25" s="422"/>
      <c r="K25" s="497">
        <f t="shared" si="1"/>
        <v>0</v>
      </c>
    </row>
    <row r="26" spans="2:11" ht="12.75">
      <c r="B26" s="429" t="s">
        <v>1</v>
      </c>
      <c r="C26" s="437" t="s">
        <v>1</v>
      </c>
      <c r="D26" s="493"/>
      <c r="E26" s="494"/>
      <c r="F26" s="495"/>
      <c r="G26" s="494"/>
      <c r="H26" s="494"/>
      <c r="I26" s="495"/>
      <c r="J26" s="496"/>
      <c r="K26" s="497">
        <f t="shared" si="1"/>
        <v>0</v>
      </c>
    </row>
    <row r="27" spans="2:11" ht="13.5" thickBot="1">
      <c r="B27" s="451" t="s">
        <v>511</v>
      </c>
      <c r="C27" s="438" t="s">
        <v>512</v>
      </c>
      <c r="D27" s="452"/>
      <c r="E27" s="447"/>
      <c r="F27" s="448"/>
      <c r="G27" s="447"/>
      <c r="H27" s="447"/>
      <c r="I27" s="448"/>
      <c r="J27" s="449"/>
      <c r="K27" s="497">
        <f t="shared" si="1"/>
        <v>0</v>
      </c>
    </row>
    <row r="28" spans="2:11" ht="12.75">
      <c r="B28" s="444" t="s">
        <v>436</v>
      </c>
      <c r="C28" s="436" t="s">
        <v>28</v>
      </c>
      <c r="D28" s="440">
        <v>99</v>
      </c>
      <c r="E28" s="127"/>
      <c r="F28" s="262"/>
      <c r="G28" s="127">
        <v>99</v>
      </c>
      <c r="H28" s="127">
        <v>98</v>
      </c>
      <c r="I28" s="263">
        <v>96</v>
      </c>
      <c r="J28" s="420"/>
      <c r="K28" s="497">
        <f t="shared" si="1"/>
        <v>392</v>
      </c>
    </row>
    <row r="29" spans="2:11" ht="12.75">
      <c r="B29" s="430" t="s">
        <v>436</v>
      </c>
      <c r="C29" s="437" t="s">
        <v>105</v>
      </c>
      <c r="D29" s="389">
        <v>93</v>
      </c>
      <c r="E29" s="113"/>
      <c r="F29" s="114"/>
      <c r="G29" s="113">
        <v>93</v>
      </c>
      <c r="H29" s="113">
        <v>94</v>
      </c>
      <c r="I29" s="115"/>
      <c r="J29" s="421"/>
      <c r="K29" s="497">
        <f t="shared" si="1"/>
        <v>280</v>
      </c>
    </row>
    <row r="30" spans="2:11" ht="12.75">
      <c r="B30" s="431"/>
      <c r="C30" s="437"/>
      <c r="D30" s="390"/>
      <c r="E30" s="113"/>
      <c r="F30" s="114"/>
      <c r="G30" s="113"/>
      <c r="H30" s="113"/>
      <c r="I30" s="114"/>
      <c r="J30" s="421"/>
      <c r="K30" s="497">
        <f t="shared" si="1"/>
        <v>0</v>
      </c>
    </row>
    <row r="31" spans="2:11" ht="12.75">
      <c r="B31" s="431"/>
      <c r="C31" s="437"/>
      <c r="D31" s="390"/>
      <c r="E31" s="12"/>
      <c r="F31" s="17"/>
      <c r="G31" s="12"/>
      <c r="H31" s="12"/>
      <c r="I31" s="17"/>
      <c r="J31" s="422"/>
      <c r="K31" s="497">
        <f t="shared" si="1"/>
        <v>0</v>
      </c>
    </row>
    <row r="32" spans="2:11" ht="12.75">
      <c r="B32" s="458" t="s">
        <v>562</v>
      </c>
      <c r="C32" s="437" t="s">
        <v>585</v>
      </c>
      <c r="D32" s="390"/>
      <c r="E32" s="12"/>
      <c r="F32" s="17"/>
      <c r="G32" s="12"/>
      <c r="H32" s="12"/>
      <c r="I32" s="17">
        <v>100</v>
      </c>
      <c r="J32" s="422"/>
      <c r="K32" s="497">
        <f t="shared" si="1"/>
        <v>100</v>
      </c>
    </row>
    <row r="33" spans="2:11" ht="12.75">
      <c r="B33" s="430" t="s">
        <v>563</v>
      </c>
      <c r="C33" s="437"/>
      <c r="D33" s="389"/>
      <c r="E33" s="12"/>
      <c r="F33" s="17"/>
      <c r="G33" s="12"/>
      <c r="H33" s="12"/>
      <c r="I33" s="17"/>
      <c r="J33" s="422"/>
      <c r="K33" s="497">
        <f t="shared" si="1"/>
        <v>0</v>
      </c>
    </row>
    <row r="34" spans="2:11" ht="13.5" thickBot="1">
      <c r="B34" s="445" t="s">
        <v>1</v>
      </c>
      <c r="C34" s="446"/>
      <c r="D34" s="435"/>
      <c r="E34" s="447"/>
      <c r="F34" s="448"/>
      <c r="G34" s="447"/>
      <c r="H34" s="447"/>
      <c r="I34" s="448"/>
      <c r="J34" s="449"/>
      <c r="K34" s="497">
        <f t="shared" si="1"/>
        <v>0</v>
      </c>
    </row>
    <row r="35" spans="2:11" ht="12.75">
      <c r="B35" s="439" t="s">
        <v>561</v>
      </c>
      <c r="C35" s="436"/>
      <c r="D35" s="440"/>
      <c r="E35" s="441"/>
      <c r="F35" s="442"/>
      <c r="G35" s="441"/>
      <c r="H35" s="441"/>
      <c r="I35" s="442"/>
      <c r="J35" s="443"/>
      <c r="K35" s="497">
        <f t="shared" si="1"/>
        <v>0</v>
      </c>
    </row>
    <row r="36" spans="2:11" ht="12.75">
      <c r="B36" s="433"/>
      <c r="C36" s="437"/>
      <c r="D36" s="425"/>
      <c r="E36" s="7"/>
      <c r="F36" s="7"/>
      <c r="G36" s="7"/>
      <c r="H36" s="7"/>
      <c r="I36" s="7"/>
      <c r="J36" s="423"/>
      <c r="K36" s="497">
        <f t="shared" si="1"/>
        <v>0</v>
      </c>
    </row>
    <row r="37" spans="2:11" ht="12.75">
      <c r="B37" s="432" t="s">
        <v>584</v>
      </c>
      <c r="C37" s="492" t="s">
        <v>579</v>
      </c>
      <c r="D37" s="389"/>
      <c r="E37" s="113"/>
      <c r="F37" s="114"/>
      <c r="G37" s="113"/>
      <c r="H37" s="113"/>
      <c r="I37" s="114"/>
      <c r="J37" s="421"/>
      <c r="K37" s="497">
        <f t="shared" si="1"/>
        <v>0</v>
      </c>
    </row>
    <row r="38" spans="2:11" ht="12.75">
      <c r="B38" s="432" t="s">
        <v>171</v>
      </c>
      <c r="C38" s="437" t="s">
        <v>170</v>
      </c>
      <c r="D38" s="389"/>
      <c r="E38" s="113"/>
      <c r="F38" s="114"/>
      <c r="G38" s="113">
        <v>98</v>
      </c>
      <c r="H38" s="113"/>
      <c r="I38" s="116"/>
      <c r="J38" s="421"/>
      <c r="K38" s="497">
        <f t="shared" si="1"/>
        <v>98</v>
      </c>
    </row>
    <row r="39" spans="2:11" ht="13.5" thickBot="1">
      <c r="B39" s="434"/>
      <c r="C39" s="438"/>
      <c r="D39" s="435"/>
      <c r="E39" s="269"/>
      <c r="F39" s="267"/>
      <c r="G39" s="269"/>
      <c r="H39" s="269"/>
      <c r="I39" s="271"/>
      <c r="J39" s="424"/>
      <c r="K39" s="497">
        <f t="shared" si="1"/>
        <v>0</v>
      </c>
    </row>
    <row r="40" spans="4:11" ht="12.75">
      <c r="D40" s="497">
        <f>SUM(D3:D39)</f>
        <v>570</v>
      </c>
      <c r="E40" s="497">
        <f aca="true" t="shared" si="2" ref="E40:J40">SUM(E3:E39)</f>
        <v>0</v>
      </c>
      <c r="F40" s="497">
        <f t="shared" si="2"/>
        <v>0</v>
      </c>
      <c r="G40" s="497">
        <f t="shared" si="2"/>
        <v>623</v>
      </c>
      <c r="H40" s="497">
        <f t="shared" si="2"/>
        <v>780</v>
      </c>
      <c r="I40" s="497">
        <f t="shared" si="2"/>
        <v>786</v>
      </c>
      <c r="J40" s="497">
        <f t="shared" si="2"/>
        <v>0</v>
      </c>
      <c r="K40" s="498"/>
    </row>
  </sheetData>
  <sheetProtection/>
  <printOptions/>
  <pageMargins left="0.5118110236220472" right="0.31496062992125984" top="0.7480314960629921" bottom="0.7480314960629921" header="0.31496062992125984" footer="0.31496062992125984"/>
  <pageSetup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35"/>
  <sheetViews>
    <sheetView zoomScalePageLayoutView="0" workbookViewId="0" topLeftCell="A1">
      <pane xSplit="13" topLeftCell="AH1" activePane="topRight" state="frozen"/>
      <selection pane="topLeft" activeCell="A1" sqref="A1"/>
      <selection pane="topRight" activeCell="AI5" sqref="AI5:AM34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5.8515625" style="0" customWidth="1"/>
    <col min="4" max="11" width="7.421875" style="0" customWidth="1"/>
    <col min="12" max="12" width="5.57421875" style="0" customWidth="1"/>
    <col min="13" max="13" width="5.7109375" style="0" customWidth="1"/>
    <col min="14" max="14" width="5.7109375" style="90" customWidth="1"/>
    <col min="15" max="15" width="5.140625" style="0" customWidth="1"/>
    <col min="16" max="16" width="19.00390625" style="0" customWidth="1"/>
    <col min="17" max="17" width="5.8515625" style="0" customWidth="1"/>
    <col min="18" max="23" width="7.28125" style="0" customWidth="1"/>
    <col min="24" max="24" width="7.00390625" style="0" customWidth="1"/>
    <col min="25" max="25" width="5.8515625" style="0" customWidth="1"/>
    <col min="26" max="26" width="5.8515625" style="90" customWidth="1"/>
    <col min="27" max="27" width="5.140625" style="0" customWidth="1"/>
    <col min="29" max="29" width="5.8515625" style="0" customWidth="1"/>
    <col min="30" max="30" width="7.421875" style="0" customWidth="1"/>
    <col min="31" max="31" width="7.28125" style="0" customWidth="1"/>
    <col min="32" max="32" width="5.7109375" style="0" customWidth="1"/>
    <col min="33" max="33" width="6.140625" style="0" customWidth="1"/>
    <col min="36" max="38" width="8.7109375" style="0" customWidth="1"/>
    <col min="39" max="39" width="8.421875" style="0" customWidth="1"/>
  </cols>
  <sheetData>
    <row r="1" ht="13.5" thickBot="1"/>
    <row r="2" spans="1:32" ht="24" customHeight="1" thickBot="1">
      <c r="A2" s="892" t="s">
        <v>296</v>
      </c>
      <c r="B2" s="886" t="s">
        <v>261</v>
      </c>
      <c r="C2" s="854" t="s">
        <v>258</v>
      </c>
      <c r="D2" s="901" t="s">
        <v>299</v>
      </c>
      <c r="E2" s="902"/>
      <c r="F2" s="902"/>
      <c r="G2" s="902"/>
      <c r="H2" s="902"/>
      <c r="I2" s="902"/>
      <c r="J2" s="902"/>
      <c r="K2" s="903"/>
      <c r="L2" s="884" t="s">
        <v>611</v>
      </c>
      <c r="O2" s="904" t="s">
        <v>296</v>
      </c>
      <c r="P2" s="907" t="s">
        <v>261</v>
      </c>
      <c r="Q2" s="854" t="s">
        <v>258</v>
      </c>
      <c r="R2" s="910" t="s">
        <v>612</v>
      </c>
      <c r="S2" s="911"/>
      <c r="T2" s="911"/>
      <c r="U2" s="911"/>
      <c r="V2" s="911"/>
      <c r="W2" s="912"/>
      <c r="X2" s="889" t="s">
        <v>611</v>
      </c>
      <c r="AA2" s="895" t="s">
        <v>296</v>
      </c>
      <c r="AB2" s="898" t="s">
        <v>261</v>
      </c>
      <c r="AC2" s="854" t="s">
        <v>258</v>
      </c>
      <c r="AD2" s="857" t="s">
        <v>297</v>
      </c>
      <c r="AE2" s="858"/>
      <c r="AF2" s="881" t="s">
        <v>611</v>
      </c>
    </row>
    <row r="3" spans="1:32" ht="46.5" customHeight="1" thickBot="1">
      <c r="A3" s="893"/>
      <c r="B3" s="887"/>
      <c r="C3" s="855"/>
      <c r="D3" s="242">
        <v>40306</v>
      </c>
      <c r="E3" s="242">
        <v>40356</v>
      </c>
      <c r="F3" s="242">
        <v>40376</v>
      </c>
      <c r="G3" s="242">
        <v>40377</v>
      </c>
      <c r="H3" s="242">
        <v>40404</v>
      </c>
      <c r="I3" s="242">
        <v>40405</v>
      </c>
      <c r="J3" s="242">
        <v>40418</v>
      </c>
      <c r="K3" s="624">
        <v>40432</v>
      </c>
      <c r="L3" s="885"/>
      <c r="O3" s="905"/>
      <c r="P3" s="908"/>
      <c r="Q3" s="855"/>
      <c r="R3" s="241">
        <v>40307</v>
      </c>
      <c r="S3" s="241">
        <v>40341</v>
      </c>
      <c r="T3" s="241">
        <v>40370</v>
      </c>
      <c r="U3" s="241">
        <v>40391</v>
      </c>
      <c r="V3" s="241">
        <v>40419</v>
      </c>
      <c r="W3" s="651">
        <v>40433</v>
      </c>
      <c r="X3" s="890"/>
      <c r="AA3" s="896"/>
      <c r="AB3" s="899"/>
      <c r="AC3" s="855"/>
      <c r="AD3" s="240">
        <v>40237</v>
      </c>
      <c r="AE3" s="653">
        <v>40244</v>
      </c>
      <c r="AF3" s="882"/>
    </row>
    <row r="4" spans="1:45" ht="102.75" thickBot="1">
      <c r="A4" s="894"/>
      <c r="B4" s="888"/>
      <c r="C4" s="855"/>
      <c r="D4" s="246" t="s">
        <v>255</v>
      </c>
      <c r="E4" s="247" t="s">
        <v>250</v>
      </c>
      <c r="F4" s="247" t="s">
        <v>251</v>
      </c>
      <c r="G4" s="247" t="s">
        <v>178</v>
      </c>
      <c r="H4" s="248" t="s">
        <v>254</v>
      </c>
      <c r="I4" s="248" t="s">
        <v>252</v>
      </c>
      <c r="J4" s="248" t="s">
        <v>256</v>
      </c>
      <c r="K4" s="625" t="s">
        <v>253</v>
      </c>
      <c r="L4" s="883"/>
      <c r="O4" s="906"/>
      <c r="P4" s="909"/>
      <c r="Q4" s="856"/>
      <c r="R4" s="640" t="s">
        <v>257</v>
      </c>
      <c r="S4" s="641" t="s">
        <v>300</v>
      </c>
      <c r="T4" s="641" t="s">
        <v>301</v>
      </c>
      <c r="U4" s="641" t="s">
        <v>302</v>
      </c>
      <c r="V4" s="641" t="s">
        <v>303</v>
      </c>
      <c r="W4" s="652" t="s">
        <v>304</v>
      </c>
      <c r="X4" s="891"/>
      <c r="AA4" s="897"/>
      <c r="AB4" s="900"/>
      <c r="AC4" s="856"/>
      <c r="AD4" s="243" t="s">
        <v>100</v>
      </c>
      <c r="AE4" s="654" t="s">
        <v>19</v>
      </c>
      <c r="AF4" s="883"/>
      <c r="AI4" s="722" t="s">
        <v>261</v>
      </c>
      <c r="AJ4" s="712" t="s">
        <v>297</v>
      </c>
      <c r="AK4" s="713" t="s">
        <v>612</v>
      </c>
      <c r="AL4" s="714" t="s">
        <v>299</v>
      </c>
      <c r="AM4" s="721"/>
      <c r="AN4" s="715"/>
      <c r="AO4" s="715"/>
      <c r="AP4" s="715"/>
      <c r="AQ4" s="715"/>
      <c r="AR4" s="715"/>
      <c r="AS4" s="715"/>
    </row>
    <row r="5" spans="1:39" ht="12.75">
      <c r="A5" s="629" t="s">
        <v>305</v>
      </c>
      <c r="B5" s="644" t="s">
        <v>89</v>
      </c>
      <c r="C5" s="648" t="s">
        <v>10</v>
      </c>
      <c r="D5" s="685">
        <v>110</v>
      </c>
      <c r="E5" s="660">
        <v>105</v>
      </c>
      <c r="F5" s="660">
        <v>105</v>
      </c>
      <c r="G5" s="659">
        <v>97</v>
      </c>
      <c r="H5" s="660">
        <v>105</v>
      </c>
      <c r="I5" s="661">
        <v>97</v>
      </c>
      <c r="J5" s="660">
        <v>110</v>
      </c>
      <c r="K5" s="686">
        <v>105</v>
      </c>
      <c r="L5" s="698">
        <f aca="true" t="shared" si="0" ref="L5:L35">SUM(D5:K5)</f>
        <v>834</v>
      </c>
      <c r="M5" s="655">
        <v>110</v>
      </c>
      <c r="N5" s="626"/>
      <c r="O5" s="635" t="s">
        <v>305</v>
      </c>
      <c r="P5" s="380" t="s">
        <v>85</v>
      </c>
      <c r="Q5" s="375" t="s">
        <v>25</v>
      </c>
      <c r="R5" s="659">
        <v>110</v>
      </c>
      <c r="S5" s="660">
        <v>110</v>
      </c>
      <c r="T5" s="660">
        <v>110</v>
      </c>
      <c r="U5" s="660">
        <v>110</v>
      </c>
      <c r="V5" s="660">
        <v>110</v>
      </c>
      <c r="W5" s="661">
        <v>105</v>
      </c>
      <c r="X5" s="638">
        <f aca="true" t="shared" si="1" ref="X5:X34">SUM(R5:W5)</f>
        <v>655</v>
      </c>
      <c r="Y5" s="643">
        <v>110</v>
      </c>
      <c r="Z5" s="626"/>
      <c r="AA5" s="632" t="s">
        <v>305</v>
      </c>
      <c r="AB5" s="380" t="s">
        <v>306</v>
      </c>
      <c r="AC5" s="375" t="s">
        <v>9</v>
      </c>
      <c r="AD5" s="675">
        <v>110</v>
      </c>
      <c r="AE5" s="675">
        <v>110</v>
      </c>
      <c r="AF5" s="656">
        <f aca="true" t="shared" si="2" ref="AF5:AF34">SUM(AD5:AE5)</f>
        <v>220</v>
      </c>
      <c r="AG5" s="655">
        <v>110</v>
      </c>
      <c r="AI5" s="704" t="s">
        <v>10</v>
      </c>
      <c r="AJ5" s="709">
        <v>105</v>
      </c>
      <c r="AK5" s="702">
        <v>97</v>
      </c>
      <c r="AL5" s="716">
        <v>110</v>
      </c>
      <c r="AM5" s="719">
        <f aca="true" t="shared" si="3" ref="AM5:AM34">SUM(AJ5:AL5)</f>
        <v>312</v>
      </c>
    </row>
    <row r="6" spans="1:39" ht="12.75">
      <c r="A6" s="630" t="s">
        <v>307</v>
      </c>
      <c r="B6" s="645" t="s">
        <v>309</v>
      </c>
      <c r="C6" s="182" t="s">
        <v>3</v>
      </c>
      <c r="D6" s="687">
        <v>101</v>
      </c>
      <c r="E6" s="669">
        <v>101</v>
      </c>
      <c r="F6" s="669">
        <v>110</v>
      </c>
      <c r="G6" s="668">
        <v>105</v>
      </c>
      <c r="H6" s="669">
        <v>110</v>
      </c>
      <c r="I6" s="669">
        <v>96</v>
      </c>
      <c r="J6" s="663">
        <v>95</v>
      </c>
      <c r="K6" s="680">
        <v>110</v>
      </c>
      <c r="L6" s="699">
        <f t="shared" si="0"/>
        <v>828</v>
      </c>
      <c r="M6" s="618">
        <v>105</v>
      </c>
      <c r="N6" s="627"/>
      <c r="O6" s="636" t="s">
        <v>307</v>
      </c>
      <c r="P6" s="184" t="s">
        <v>84</v>
      </c>
      <c r="Q6" s="376" t="s">
        <v>8</v>
      </c>
      <c r="R6" s="662">
        <v>101</v>
      </c>
      <c r="S6" s="663">
        <v>105</v>
      </c>
      <c r="T6" s="664">
        <v>105</v>
      </c>
      <c r="U6" s="664">
        <v>105</v>
      </c>
      <c r="V6" s="664">
        <v>105</v>
      </c>
      <c r="W6" s="664">
        <v>110</v>
      </c>
      <c r="X6" s="639">
        <f t="shared" si="1"/>
        <v>631</v>
      </c>
      <c r="Y6" s="620">
        <v>105</v>
      </c>
      <c r="Z6" s="627"/>
      <c r="AA6" s="633" t="s">
        <v>307</v>
      </c>
      <c r="AB6" s="184" t="s">
        <v>89</v>
      </c>
      <c r="AC6" s="376" t="s">
        <v>10</v>
      </c>
      <c r="AD6" s="676">
        <v>105</v>
      </c>
      <c r="AE6" s="676">
        <v>101</v>
      </c>
      <c r="AF6" s="657">
        <f t="shared" si="2"/>
        <v>206</v>
      </c>
      <c r="AG6" s="618">
        <v>105</v>
      </c>
      <c r="AI6" s="705" t="s">
        <v>25</v>
      </c>
      <c r="AJ6" s="710">
        <v>95</v>
      </c>
      <c r="AK6" s="701">
        <v>110</v>
      </c>
      <c r="AL6" s="717">
        <v>101</v>
      </c>
      <c r="AM6" s="719">
        <f t="shared" si="3"/>
        <v>306</v>
      </c>
    </row>
    <row r="7" spans="1:39" ht="12.75">
      <c r="A7" s="630" t="s">
        <v>308</v>
      </c>
      <c r="B7" s="645" t="s">
        <v>85</v>
      </c>
      <c r="C7" s="182" t="s">
        <v>25</v>
      </c>
      <c r="D7" s="688">
        <v>94</v>
      </c>
      <c r="E7" s="664">
        <v>97</v>
      </c>
      <c r="F7" s="664">
        <v>95</v>
      </c>
      <c r="G7" s="662">
        <v>101</v>
      </c>
      <c r="H7" s="664">
        <v>97</v>
      </c>
      <c r="I7" s="664">
        <v>105</v>
      </c>
      <c r="J7" s="664">
        <v>101</v>
      </c>
      <c r="K7" s="679">
        <v>96</v>
      </c>
      <c r="L7" s="699">
        <f t="shared" si="0"/>
        <v>786</v>
      </c>
      <c r="M7" s="618">
        <v>101</v>
      </c>
      <c r="N7" s="627"/>
      <c r="O7" s="636" t="s">
        <v>308</v>
      </c>
      <c r="P7" s="184" t="s">
        <v>86</v>
      </c>
      <c r="Q7" s="376" t="s">
        <v>4</v>
      </c>
      <c r="R7" s="662">
        <v>96</v>
      </c>
      <c r="S7" s="664">
        <v>97</v>
      </c>
      <c r="T7" s="664">
        <v>101</v>
      </c>
      <c r="U7" s="664">
        <v>96</v>
      </c>
      <c r="V7" s="665">
        <v>96</v>
      </c>
      <c r="W7" s="666">
        <v>94</v>
      </c>
      <c r="X7" s="639">
        <f t="shared" si="1"/>
        <v>580</v>
      </c>
      <c r="Y7" s="620">
        <v>101</v>
      </c>
      <c r="Z7" s="627"/>
      <c r="AA7" s="633" t="s">
        <v>308</v>
      </c>
      <c r="AB7" s="184" t="s">
        <v>309</v>
      </c>
      <c r="AC7" s="376" t="s">
        <v>3</v>
      </c>
      <c r="AD7" s="677">
        <v>101</v>
      </c>
      <c r="AE7" s="677">
        <v>105</v>
      </c>
      <c r="AF7" s="657">
        <f t="shared" si="2"/>
        <v>206</v>
      </c>
      <c r="AG7" s="618">
        <v>101</v>
      </c>
      <c r="AI7" s="705" t="s">
        <v>3</v>
      </c>
      <c r="AJ7" s="710">
        <v>105</v>
      </c>
      <c r="AK7" s="701">
        <v>94</v>
      </c>
      <c r="AL7" s="717">
        <v>105</v>
      </c>
      <c r="AM7" s="719">
        <f t="shared" si="3"/>
        <v>304</v>
      </c>
    </row>
    <row r="8" spans="1:39" ht="12.75">
      <c r="A8" s="630" t="s">
        <v>310</v>
      </c>
      <c r="B8" s="645" t="s">
        <v>84</v>
      </c>
      <c r="C8" s="182" t="s">
        <v>8</v>
      </c>
      <c r="D8" s="689">
        <v>97</v>
      </c>
      <c r="E8" s="663">
        <v>90</v>
      </c>
      <c r="F8" s="664">
        <v>96</v>
      </c>
      <c r="G8" s="662">
        <v>96</v>
      </c>
      <c r="H8" s="664">
        <v>96</v>
      </c>
      <c r="I8" s="664">
        <v>110</v>
      </c>
      <c r="J8" s="664">
        <v>97</v>
      </c>
      <c r="K8" s="679">
        <v>97</v>
      </c>
      <c r="L8" s="699">
        <f t="shared" si="0"/>
        <v>779</v>
      </c>
      <c r="M8" s="618">
        <v>97</v>
      </c>
      <c r="N8" s="627"/>
      <c r="O8" s="636" t="s">
        <v>310</v>
      </c>
      <c r="P8" s="184" t="s">
        <v>89</v>
      </c>
      <c r="Q8" s="376" t="s">
        <v>10</v>
      </c>
      <c r="R8" s="662">
        <v>97</v>
      </c>
      <c r="S8" s="663">
        <v>93</v>
      </c>
      <c r="T8" s="664">
        <v>96</v>
      </c>
      <c r="U8" s="664">
        <v>94</v>
      </c>
      <c r="V8" s="664">
        <v>101</v>
      </c>
      <c r="W8" s="664">
        <v>96</v>
      </c>
      <c r="X8" s="639">
        <f t="shared" si="1"/>
        <v>577</v>
      </c>
      <c r="Y8" s="620">
        <v>97</v>
      </c>
      <c r="Z8" s="627"/>
      <c r="AA8" s="633" t="s">
        <v>310</v>
      </c>
      <c r="AB8" s="184" t="s">
        <v>311</v>
      </c>
      <c r="AC8" s="376" t="s">
        <v>11</v>
      </c>
      <c r="AD8" s="676">
        <v>97</v>
      </c>
      <c r="AE8" s="676">
        <v>97</v>
      </c>
      <c r="AF8" s="657">
        <f t="shared" si="2"/>
        <v>194</v>
      </c>
      <c r="AG8" s="618">
        <v>97</v>
      </c>
      <c r="AI8" s="705" t="s">
        <v>8</v>
      </c>
      <c r="AJ8" s="710">
        <v>96</v>
      </c>
      <c r="AK8" s="701">
        <v>105</v>
      </c>
      <c r="AL8" s="717">
        <v>97</v>
      </c>
      <c r="AM8" s="719">
        <f t="shared" si="3"/>
        <v>298</v>
      </c>
    </row>
    <row r="9" spans="1:39" ht="12.75">
      <c r="A9" s="630" t="s">
        <v>312</v>
      </c>
      <c r="B9" s="645" t="s">
        <v>311</v>
      </c>
      <c r="C9" s="182" t="s">
        <v>11</v>
      </c>
      <c r="D9" s="689">
        <v>95</v>
      </c>
      <c r="E9" s="664">
        <v>94</v>
      </c>
      <c r="F9" s="664">
        <v>101</v>
      </c>
      <c r="G9" s="662">
        <v>95</v>
      </c>
      <c r="H9" s="664">
        <v>95</v>
      </c>
      <c r="I9" s="663">
        <v>94</v>
      </c>
      <c r="J9" s="664">
        <v>105</v>
      </c>
      <c r="K9" s="679">
        <v>101</v>
      </c>
      <c r="L9" s="699">
        <f t="shared" si="0"/>
        <v>780</v>
      </c>
      <c r="M9" s="618">
        <v>96</v>
      </c>
      <c r="N9" s="627"/>
      <c r="O9" s="636" t="s">
        <v>312</v>
      </c>
      <c r="P9" s="184" t="s">
        <v>311</v>
      </c>
      <c r="Q9" s="376" t="s">
        <v>11</v>
      </c>
      <c r="R9" s="667">
        <v>89</v>
      </c>
      <c r="S9" s="664">
        <v>90</v>
      </c>
      <c r="T9" s="664">
        <v>95</v>
      </c>
      <c r="U9" s="664">
        <v>97</v>
      </c>
      <c r="V9" s="664">
        <v>97</v>
      </c>
      <c r="W9" s="664">
        <v>101</v>
      </c>
      <c r="X9" s="639">
        <f t="shared" si="1"/>
        <v>569</v>
      </c>
      <c r="Y9" s="620">
        <v>96</v>
      </c>
      <c r="Z9" s="627"/>
      <c r="AA9" s="633" t="s">
        <v>312</v>
      </c>
      <c r="AB9" s="184" t="s">
        <v>84</v>
      </c>
      <c r="AC9" s="376" t="s">
        <v>8</v>
      </c>
      <c r="AD9" s="676">
        <v>96</v>
      </c>
      <c r="AE9" s="676">
        <v>95</v>
      </c>
      <c r="AF9" s="657">
        <f t="shared" si="2"/>
        <v>191</v>
      </c>
      <c r="AG9" s="618">
        <v>96</v>
      </c>
      <c r="AI9" s="705" t="s">
        <v>11</v>
      </c>
      <c r="AJ9" s="710">
        <v>97</v>
      </c>
      <c r="AK9" s="701">
        <v>96</v>
      </c>
      <c r="AL9" s="717">
        <v>96</v>
      </c>
      <c r="AM9" s="719">
        <f t="shared" si="3"/>
        <v>289</v>
      </c>
    </row>
    <row r="10" spans="1:39" ht="12.75">
      <c r="A10" s="630" t="s">
        <v>313</v>
      </c>
      <c r="B10" s="645" t="s">
        <v>87</v>
      </c>
      <c r="C10" s="182" t="s">
        <v>5</v>
      </c>
      <c r="D10" s="688">
        <v>93</v>
      </c>
      <c r="E10" s="664">
        <v>93</v>
      </c>
      <c r="F10" s="664">
        <v>93</v>
      </c>
      <c r="G10" s="662">
        <v>89</v>
      </c>
      <c r="H10" s="664">
        <v>94</v>
      </c>
      <c r="I10" s="664">
        <v>101</v>
      </c>
      <c r="J10" s="664">
        <v>96</v>
      </c>
      <c r="K10" s="679">
        <v>95</v>
      </c>
      <c r="L10" s="699">
        <f t="shared" si="0"/>
        <v>754</v>
      </c>
      <c r="M10" s="618">
        <v>95</v>
      </c>
      <c r="N10" s="627"/>
      <c r="O10" s="636" t="s">
        <v>313</v>
      </c>
      <c r="P10" s="184" t="s">
        <v>87</v>
      </c>
      <c r="Q10" s="376" t="s">
        <v>5</v>
      </c>
      <c r="R10" s="662">
        <v>94</v>
      </c>
      <c r="S10" s="664">
        <v>94</v>
      </c>
      <c r="T10" s="664">
        <v>94</v>
      </c>
      <c r="U10" s="664">
        <v>95</v>
      </c>
      <c r="V10" s="666">
        <v>92</v>
      </c>
      <c r="W10" s="664">
        <v>97</v>
      </c>
      <c r="X10" s="639">
        <f t="shared" si="1"/>
        <v>566</v>
      </c>
      <c r="Y10" s="620">
        <v>95</v>
      </c>
      <c r="Z10" s="627"/>
      <c r="AA10" s="633" t="s">
        <v>313</v>
      </c>
      <c r="AB10" s="184" t="s">
        <v>85</v>
      </c>
      <c r="AC10" s="376" t="s">
        <v>25</v>
      </c>
      <c r="AD10" s="676">
        <v>95</v>
      </c>
      <c r="AE10" s="676">
        <v>93</v>
      </c>
      <c r="AF10" s="657">
        <f t="shared" si="2"/>
        <v>188</v>
      </c>
      <c r="AG10" s="618">
        <v>95</v>
      </c>
      <c r="AI10" s="705" t="s">
        <v>9</v>
      </c>
      <c r="AJ10" s="711">
        <v>110</v>
      </c>
      <c r="AK10" s="701">
        <v>85</v>
      </c>
      <c r="AL10" s="717">
        <v>91</v>
      </c>
      <c r="AM10" s="719">
        <f t="shared" si="3"/>
        <v>286</v>
      </c>
    </row>
    <row r="11" spans="1:39" ht="12.75">
      <c r="A11" s="630" t="s">
        <v>314</v>
      </c>
      <c r="B11" s="645" t="s">
        <v>88</v>
      </c>
      <c r="C11" s="182" t="s">
        <v>7</v>
      </c>
      <c r="D11" s="689">
        <v>91</v>
      </c>
      <c r="E11" s="664">
        <v>92</v>
      </c>
      <c r="F11" s="664">
        <v>91</v>
      </c>
      <c r="G11" s="681">
        <v>90</v>
      </c>
      <c r="H11" s="664">
        <v>93</v>
      </c>
      <c r="I11" s="664">
        <v>95</v>
      </c>
      <c r="J11" s="664">
        <v>93</v>
      </c>
      <c r="K11" s="679">
        <v>94</v>
      </c>
      <c r="L11" s="699">
        <f t="shared" si="0"/>
        <v>739</v>
      </c>
      <c r="M11" s="618">
        <v>94</v>
      </c>
      <c r="N11" s="627"/>
      <c r="O11" s="636" t="s">
        <v>314</v>
      </c>
      <c r="P11" s="184" t="s">
        <v>309</v>
      </c>
      <c r="Q11" s="376" t="s">
        <v>3</v>
      </c>
      <c r="R11" s="668">
        <v>92</v>
      </c>
      <c r="S11" s="669">
        <v>95</v>
      </c>
      <c r="T11" s="669">
        <v>97</v>
      </c>
      <c r="U11" s="669">
        <v>93</v>
      </c>
      <c r="V11" s="663">
        <v>89</v>
      </c>
      <c r="W11" s="669">
        <v>93</v>
      </c>
      <c r="X11" s="639">
        <f t="shared" si="1"/>
        <v>559</v>
      </c>
      <c r="Y11" s="620">
        <v>94</v>
      </c>
      <c r="Z11" s="627"/>
      <c r="AA11" s="633" t="s">
        <v>314</v>
      </c>
      <c r="AB11" s="184" t="s">
        <v>87</v>
      </c>
      <c r="AC11" s="376" t="s">
        <v>5</v>
      </c>
      <c r="AD11" s="676">
        <v>94</v>
      </c>
      <c r="AE11" s="676">
        <v>92</v>
      </c>
      <c r="AF11" s="657">
        <f t="shared" si="2"/>
        <v>186</v>
      </c>
      <c r="AG11" s="618">
        <v>94</v>
      </c>
      <c r="AI11" s="705" t="s">
        <v>5</v>
      </c>
      <c r="AJ11" s="710">
        <v>94</v>
      </c>
      <c r="AK11" s="701">
        <v>95</v>
      </c>
      <c r="AL11" s="717">
        <v>95</v>
      </c>
      <c r="AM11" s="719">
        <f t="shared" si="3"/>
        <v>284</v>
      </c>
    </row>
    <row r="12" spans="1:39" ht="12.75">
      <c r="A12" s="630" t="s">
        <v>315</v>
      </c>
      <c r="B12" s="645" t="s">
        <v>316</v>
      </c>
      <c r="C12" s="182" t="s">
        <v>317</v>
      </c>
      <c r="D12" s="690">
        <v>0</v>
      </c>
      <c r="E12" s="664">
        <v>89</v>
      </c>
      <c r="F12" s="664">
        <v>94</v>
      </c>
      <c r="G12" s="662">
        <v>92</v>
      </c>
      <c r="H12" s="664">
        <v>91</v>
      </c>
      <c r="I12" s="664">
        <v>89</v>
      </c>
      <c r="J12" s="664">
        <v>91</v>
      </c>
      <c r="K12" s="679">
        <v>87</v>
      </c>
      <c r="L12" s="699">
        <f t="shared" si="0"/>
        <v>633</v>
      </c>
      <c r="M12" s="618">
        <v>93</v>
      </c>
      <c r="N12" s="627"/>
      <c r="O12" s="636" t="s">
        <v>315</v>
      </c>
      <c r="P12" s="184" t="s">
        <v>88</v>
      </c>
      <c r="Q12" s="376" t="s">
        <v>7</v>
      </c>
      <c r="R12" s="662">
        <v>91</v>
      </c>
      <c r="S12" s="664">
        <v>96</v>
      </c>
      <c r="T12" s="666">
        <v>90</v>
      </c>
      <c r="U12" s="664">
        <v>92</v>
      </c>
      <c r="V12" s="664">
        <v>94</v>
      </c>
      <c r="W12" s="664">
        <v>95</v>
      </c>
      <c r="X12" s="639">
        <f t="shared" si="1"/>
        <v>558</v>
      </c>
      <c r="Y12" s="620">
        <v>93</v>
      </c>
      <c r="Z12" s="627"/>
      <c r="AA12" s="633" t="s">
        <v>315</v>
      </c>
      <c r="AB12" s="184" t="s">
        <v>316</v>
      </c>
      <c r="AC12" s="377" t="s">
        <v>317</v>
      </c>
      <c r="AD12" s="676">
        <v>91</v>
      </c>
      <c r="AE12" s="676">
        <v>94</v>
      </c>
      <c r="AF12" s="657">
        <f t="shared" si="2"/>
        <v>185</v>
      </c>
      <c r="AG12" s="618">
        <v>93</v>
      </c>
      <c r="AI12" s="706" t="s">
        <v>317</v>
      </c>
      <c r="AJ12" s="710">
        <v>93</v>
      </c>
      <c r="AK12" s="701">
        <v>91</v>
      </c>
      <c r="AL12" s="717">
        <v>93</v>
      </c>
      <c r="AM12" s="719">
        <f t="shared" si="3"/>
        <v>277</v>
      </c>
    </row>
    <row r="13" spans="1:39" ht="12.75">
      <c r="A13" s="630" t="s">
        <v>318</v>
      </c>
      <c r="B13" s="645" t="s">
        <v>91</v>
      </c>
      <c r="C13" s="182" t="s">
        <v>23</v>
      </c>
      <c r="D13" s="689">
        <v>83</v>
      </c>
      <c r="E13" s="664">
        <v>84</v>
      </c>
      <c r="F13" s="664">
        <v>90</v>
      </c>
      <c r="G13" s="662">
        <v>86</v>
      </c>
      <c r="H13" s="664">
        <v>89</v>
      </c>
      <c r="I13" s="682"/>
      <c r="J13" s="664">
        <v>92</v>
      </c>
      <c r="K13" s="679">
        <v>91</v>
      </c>
      <c r="L13" s="699">
        <f t="shared" si="0"/>
        <v>615</v>
      </c>
      <c r="M13" s="618">
        <v>92</v>
      </c>
      <c r="N13" s="627"/>
      <c r="O13" s="636" t="s">
        <v>318</v>
      </c>
      <c r="P13" s="184" t="s">
        <v>319</v>
      </c>
      <c r="Q13" s="376" t="s">
        <v>13</v>
      </c>
      <c r="R13" s="667">
        <v>90</v>
      </c>
      <c r="S13" s="664">
        <v>91</v>
      </c>
      <c r="T13" s="664">
        <v>93</v>
      </c>
      <c r="U13" s="664">
        <v>90</v>
      </c>
      <c r="V13" s="664">
        <v>91</v>
      </c>
      <c r="W13" s="664">
        <v>92</v>
      </c>
      <c r="X13" s="639">
        <f t="shared" si="1"/>
        <v>547</v>
      </c>
      <c r="Y13" s="620">
        <v>92</v>
      </c>
      <c r="Z13" s="627"/>
      <c r="AA13" s="633" t="s">
        <v>318</v>
      </c>
      <c r="AB13" s="184" t="s">
        <v>319</v>
      </c>
      <c r="AC13" s="376" t="s">
        <v>13</v>
      </c>
      <c r="AD13" s="676">
        <v>93</v>
      </c>
      <c r="AE13" s="676">
        <v>91</v>
      </c>
      <c r="AF13" s="657">
        <f t="shared" si="2"/>
        <v>184</v>
      </c>
      <c r="AG13" s="618">
        <v>92</v>
      </c>
      <c r="AI13" s="705" t="s">
        <v>13</v>
      </c>
      <c r="AJ13" s="710">
        <v>92</v>
      </c>
      <c r="AK13" s="701">
        <v>92</v>
      </c>
      <c r="AL13" s="717">
        <v>90</v>
      </c>
      <c r="AM13" s="719">
        <f t="shared" si="3"/>
        <v>274</v>
      </c>
    </row>
    <row r="14" spans="1:39" ht="12.75">
      <c r="A14" s="630" t="s">
        <v>320</v>
      </c>
      <c r="B14" s="645" t="s">
        <v>306</v>
      </c>
      <c r="C14" s="182" t="s">
        <v>25</v>
      </c>
      <c r="D14" s="689">
        <v>105</v>
      </c>
      <c r="E14" s="664">
        <v>110</v>
      </c>
      <c r="F14" s="664">
        <v>97</v>
      </c>
      <c r="G14" s="662">
        <v>110</v>
      </c>
      <c r="H14" s="664">
        <v>101</v>
      </c>
      <c r="I14" s="682"/>
      <c r="J14" s="682"/>
      <c r="K14" s="683"/>
      <c r="L14" s="699">
        <f t="shared" si="0"/>
        <v>523</v>
      </c>
      <c r="M14" s="618">
        <v>91</v>
      </c>
      <c r="N14" s="627"/>
      <c r="O14" s="636" t="s">
        <v>320</v>
      </c>
      <c r="P14" s="184" t="s">
        <v>316</v>
      </c>
      <c r="Q14" s="377" t="s">
        <v>317</v>
      </c>
      <c r="R14" s="662">
        <v>95</v>
      </c>
      <c r="S14" s="666">
        <v>88</v>
      </c>
      <c r="T14" s="664">
        <v>91</v>
      </c>
      <c r="U14" s="664">
        <v>91</v>
      </c>
      <c r="V14" s="664">
        <v>90</v>
      </c>
      <c r="W14" s="664">
        <v>91</v>
      </c>
      <c r="X14" s="639">
        <f t="shared" si="1"/>
        <v>546</v>
      </c>
      <c r="Y14" s="620">
        <v>91</v>
      </c>
      <c r="Z14" s="627"/>
      <c r="AA14" s="633" t="s">
        <v>320</v>
      </c>
      <c r="AB14" s="184" t="s">
        <v>321</v>
      </c>
      <c r="AC14" s="376" t="s">
        <v>101</v>
      </c>
      <c r="AD14" s="676">
        <v>92</v>
      </c>
      <c r="AE14" s="676">
        <v>88</v>
      </c>
      <c r="AF14" s="657">
        <f t="shared" si="2"/>
        <v>180</v>
      </c>
      <c r="AG14" s="618">
        <v>91</v>
      </c>
      <c r="AI14" s="705" t="s">
        <v>7</v>
      </c>
      <c r="AJ14" s="710">
        <v>85</v>
      </c>
      <c r="AK14" s="701">
        <v>93</v>
      </c>
      <c r="AL14" s="717">
        <v>94</v>
      </c>
      <c r="AM14" s="719">
        <f t="shared" si="3"/>
        <v>272</v>
      </c>
    </row>
    <row r="15" spans="1:39" ht="12.75">
      <c r="A15" s="630" t="s">
        <v>322</v>
      </c>
      <c r="B15" s="645" t="s">
        <v>319</v>
      </c>
      <c r="C15" s="182" t="s">
        <v>13</v>
      </c>
      <c r="D15" s="689">
        <v>92</v>
      </c>
      <c r="E15" s="664">
        <v>96</v>
      </c>
      <c r="F15" s="672">
        <v>0</v>
      </c>
      <c r="G15" s="662">
        <v>94</v>
      </c>
      <c r="H15" s="664">
        <v>92</v>
      </c>
      <c r="I15" s="682"/>
      <c r="J15" s="664">
        <v>94</v>
      </c>
      <c r="K15" s="679">
        <v>93</v>
      </c>
      <c r="L15" s="699">
        <f t="shared" si="0"/>
        <v>561</v>
      </c>
      <c r="M15" s="618">
        <v>90</v>
      </c>
      <c r="N15" s="627"/>
      <c r="O15" s="636" t="s">
        <v>322</v>
      </c>
      <c r="P15" s="184" t="s">
        <v>97</v>
      </c>
      <c r="Q15" s="376" t="s">
        <v>26</v>
      </c>
      <c r="R15" s="662">
        <v>88</v>
      </c>
      <c r="S15" s="664">
        <v>85</v>
      </c>
      <c r="T15" s="664">
        <v>89</v>
      </c>
      <c r="U15" s="664">
        <v>89</v>
      </c>
      <c r="V15" s="666">
        <v>84</v>
      </c>
      <c r="W15" s="664">
        <v>89</v>
      </c>
      <c r="X15" s="639">
        <f t="shared" si="1"/>
        <v>524</v>
      </c>
      <c r="Y15" s="620">
        <v>90</v>
      </c>
      <c r="Z15" s="627"/>
      <c r="AA15" s="633" t="s">
        <v>322</v>
      </c>
      <c r="AB15" s="184" t="s">
        <v>292</v>
      </c>
      <c r="AC15" s="376" t="s">
        <v>12</v>
      </c>
      <c r="AD15" s="676">
        <v>89</v>
      </c>
      <c r="AE15" s="676">
        <v>87</v>
      </c>
      <c r="AF15" s="657">
        <f t="shared" si="2"/>
        <v>176</v>
      </c>
      <c r="AG15" s="618">
        <v>90</v>
      </c>
      <c r="AI15" s="705" t="s">
        <v>12</v>
      </c>
      <c r="AJ15" s="710">
        <v>90</v>
      </c>
      <c r="AK15" s="701">
        <v>88</v>
      </c>
      <c r="AL15" s="717">
        <v>85</v>
      </c>
      <c r="AM15" s="719">
        <f t="shared" si="3"/>
        <v>263</v>
      </c>
    </row>
    <row r="16" spans="1:39" ht="12.75">
      <c r="A16" s="630" t="s">
        <v>323</v>
      </c>
      <c r="B16" s="645" t="s">
        <v>115</v>
      </c>
      <c r="C16" s="649" t="s">
        <v>102</v>
      </c>
      <c r="D16" s="689">
        <v>81</v>
      </c>
      <c r="E16" s="664">
        <v>83</v>
      </c>
      <c r="F16" s="672">
        <v>0</v>
      </c>
      <c r="G16" s="673">
        <v>0</v>
      </c>
      <c r="H16" s="664">
        <v>88</v>
      </c>
      <c r="I16" s="664">
        <v>90</v>
      </c>
      <c r="J16" s="664">
        <v>84</v>
      </c>
      <c r="K16" s="691">
        <v>0</v>
      </c>
      <c r="L16" s="699">
        <f t="shared" si="0"/>
        <v>426</v>
      </c>
      <c r="M16" s="618">
        <v>89</v>
      </c>
      <c r="N16" s="627"/>
      <c r="O16" s="636" t="s">
        <v>323</v>
      </c>
      <c r="P16" s="184" t="s">
        <v>524</v>
      </c>
      <c r="Q16" s="376" t="s">
        <v>523</v>
      </c>
      <c r="R16" s="670">
        <v>87</v>
      </c>
      <c r="S16" s="667">
        <v>86</v>
      </c>
      <c r="T16" s="665">
        <v>87</v>
      </c>
      <c r="U16" s="665">
        <v>87</v>
      </c>
      <c r="V16" s="665">
        <v>87</v>
      </c>
      <c r="W16" s="665">
        <v>90</v>
      </c>
      <c r="X16" s="639">
        <f t="shared" si="1"/>
        <v>524</v>
      </c>
      <c r="Y16" s="620">
        <v>89</v>
      </c>
      <c r="Z16" s="627"/>
      <c r="AA16" s="633" t="s">
        <v>323</v>
      </c>
      <c r="AB16" s="184" t="s">
        <v>94</v>
      </c>
      <c r="AC16" s="376" t="s">
        <v>22</v>
      </c>
      <c r="AD16" s="676">
        <v>90</v>
      </c>
      <c r="AE16" s="676">
        <v>84</v>
      </c>
      <c r="AF16" s="657">
        <f t="shared" si="2"/>
        <v>174</v>
      </c>
      <c r="AG16" s="618">
        <v>89</v>
      </c>
      <c r="AI16" s="705" t="s">
        <v>4</v>
      </c>
      <c r="AJ16" s="710">
        <v>81</v>
      </c>
      <c r="AK16" s="701">
        <v>101</v>
      </c>
      <c r="AL16" s="717">
        <v>80</v>
      </c>
      <c r="AM16" s="719">
        <f t="shared" si="3"/>
        <v>262</v>
      </c>
    </row>
    <row r="17" spans="1:39" ht="12.75">
      <c r="A17" s="630" t="s">
        <v>324</v>
      </c>
      <c r="B17" s="645" t="s">
        <v>330</v>
      </c>
      <c r="C17" s="182" t="s">
        <v>293</v>
      </c>
      <c r="D17" s="689">
        <v>88</v>
      </c>
      <c r="E17" s="664">
        <v>88</v>
      </c>
      <c r="F17" s="664">
        <v>92</v>
      </c>
      <c r="G17" s="662">
        <v>91</v>
      </c>
      <c r="H17" s="672">
        <v>0</v>
      </c>
      <c r="I17" s="672">
        <v>0</v>
      </c>
      <c r="J17" s="672">
        <v>0</v>
      </c>
      <c r="K17" s="691">
        <v>0</v>
      </c>
      <c r="L17" s="699">
        <f t="shared" si="0"/>
        <v>359</v>
      </c>
      <c r="M17" s="618">
        <v>88</v>
      </c>
      <c r="N17" s="627"/>
      <c r="O17" s="636" t="s">
        <v>324</v>
      </c>
      <c r="P17" s="184" t="s">
        <v>292</v>
      </c>
      <c r="Q17" s="376" t="s">
        <v>12</v>
      </c>
      <c r="R17" s="662">
        <v>86</v>
      </c>
      <c r="S17" s="662">
        <v>84</v>
      </c>
      <c r="T17" s="671">
        <v>88</v>
      </c>
      <c r="U17" s="664">
        <v>88</v>
      </c>
      <c r="V17" s="666">
        <v>83</v>
      </c>
      <c r="W17" s="672">
        <v>0</v>
      </c>
      <c r="X17" s="639">
        <f t="shared" si="1"/>
        <v>429</v>
      </c>
      <c r="Y17" s="620">
        <v>88</v>
      </c>
      <c r="Z17" s="627"/>
      <c r="AA17" s="633" t="s">
        <v>324</v>
      </c>
      <c r="AB17" s="184" t="s">
        <v>115</v>
      </c>
      <c r="AC17" s="617" t="s">
        <v>102</v>
      </c>
      <c r="AD17" s="676">
        <v>88</v>
      </c>
      <c r="AE17" s="676">
        <v>82</v>
      </c>
      <c r="AF17" s="657">
        <f t="shared" si="2"/>
        <v>170</v>
      </c>
      <c r="AG17" s="618">
        <v>88</v>
      </c>
      <c r="AI17" s="705" t="s">
        <v>23</v>
      </c>
      <c r="AJ17" s="710">
        <v>87</v>
      </c>
      <c r="AK17" s="701"/>
      <c r="AL17" s="717">
        <v>92</v>
      </c>
      <c r="AM17" s="719">
        <f t="shared" si="3"/>
        <v>179</v>
      </c>
    </row>
    <row r="18" spans="1:39" ht="12.75">
      <c r="A18" s="630" t="s">
        <v>325</v>
      </c>
      <c r="B18" s="645" t="s">
        <v>327</v>
      </c>
      <c r="C18" s="182" t="s">
        <v>6</v>
      </c>
      <c r="D18" s="692">
        <v>86</v>
      </c>
      <c r="E18" s="664">
        <v>91</v>
      </c>
      <c r="F18" s="672">
        <v>0</v>
      </c>
      <c r="G18" s="662">
        <v>93</v>
      </c>
      <c r="H18" s="672">
        <v>0</v>
      </c>
      <c r="I18" s="672">
        <v>0</v>
      </c>
      <c r="J18" s="664">
        <v>88</v>
      </c>
      <c r="K18" s="691">
        <v>0</v>
      </c>
      <c r="L18" s="699">
        <f t="shared" si="0"/>
        <v>358</v>
      </c>
      <c r="M18" s="618">
        <v>87</v>
      </c>
      <c r="N18" s="627"/>
      <c r="O18" s="636" t="s">
        <v>325</v>
      </c>
      <c r="P18" s="184" t="s">
        <v>327</v>
      </c>
      <c r="Q18" s="376" t="s">
        <v>6</v>
      </c>
      <c r="R18" s="673">
        <v>0</v>
      </c>
      <c r="S18" s="664">
        <v>92</v>
      </c>
      <c r="T18" s="664">
        <v>92</v>
      </c>
      <c r="U18" s="664">
        <v>101</v>
      </c>
      <c r="V18" s="664">
        <v>93</v>
      </c>
      <c r="W18" s="672">
        <v>0</v>
      </c>
      <c r="X18" s="639">
        <f t="shared" si="1"/>
        <v>378</v>
      </c>
      <c r="Y18" s="620">
        <v>87</v>
      </c>
      <c r="Z18" s="627"/>
      <c r="AA18" s="633" t="s">
        <v>325</v>
      </c>
      <c r="AB18" s="184" t="s">
        <v>91</v>
      </c>
      <c r="AC18" s="376" t="s">
        <v>23</v>
      </c>
      <c r="AD18" s="676">
        <v>87</v>
      </c>
      <c r="AE18" s="676">
        <v>81</v>
      </c>
      <c r="AF18" s="657">
        <f t="shared" si="2"/>
        <v>168</v>
      </c>
      <c r="AG18" s="618">
        <v>87</v>
      </c>
      <c r="AI18" s="707" t="s">
        <v>102</v>
      </c>
      <c r="AJ18" s="710">
        <v>88</v>
      </c>
      <c r="AK18" s="701"/>
      <c r="AL18" s="717">
        <v>89</v>
      </c>
      <c r="AM18" s="719">
        <f t="shared" si="3"/>
        <v>177</v>
      </c>
    </row>
    <row r="19" spans="1:39" ht="12.75">
      <c r="A19" s="630" t="s">
        <v>326</v>
      </c>
      <c r="B19" s="645" t="s">
        <v>94</v>
      </c>
      <c r="C19" s="182" t="s">
        <v>22</v>
      </c>
      <c r="D19" s="689">
        <v>87</v>
      </c>
      <c r="E19" s="664">
        <v>87</v>
      </c>
      <c r="F19" s="672">
        <v>0</v>
      </c>
      <c r="G19" s="673">
        <v>0</v>
      </c>
      <c r="H19" s="664">
        <v>90</v>
      </c>
      <c r="I19" s="672">
        <v>0</v>
      </c>
      <c r="J19" s="664">
        <v>86</v>
      </c>
      <c r="K19" s="679">
        <v>90</v>
      </c>
      <c r="L19" s="699">
        <f t="shared" si="0"/>
        <v>440</v>
      </c>
      <c r="M19" s="618">
        <v>86</v>
      </c>
      <c r="N19" s="627"/>
      <c r="O19" s="636" t="s">
        <v>326</v>
      </c>
      <c r="P19" s="184" t="s">
        <v>92</v>
      </c>
      <c r="Q19" s="376" t="s">
        <v>21</v>
      </c>
      <c r="R19" s="662">
        <v>93</v>
      </c>
      <c r="S19" s="664">
        <v>89</v>
      </c>
      <c r="T19" s="672">
        <v>0</v>
      </c>
      <c r="U19" s="672">
        <v>0</v>
      </c>
      <c r="V19" s="664">
        <v>88</v>
      </c>
      <c r="W19" s="672">
        <v>0</v>
      </c>
      <c r="X19" s="639">
        <f t="shared" si="1"/>
        <v>270</v>
      </c>
      <c r="Y19" s="620">
        <v>86</v>
      </c>
      <c r="Z19" s="627"/>
      <c r="AA19" s="633" t="s">
        <v>326</v>
      </c>
      <c r="AB19" s="184" t="s">
        <v>327</v>
      </c>
      <c r="AC19" s="376" t="s">
        <v>6</v>
      </c>
      <c r="AD19" s="678">
        <v>0</v>
      </c>
      <c r="AE19" s="676">
        <v>96</v>
      </c>
      <c r="AF19" s="657">
        <f t="shared" si="2"/>
        <v>96</v>
      </c>
      <c r="AG19" s="618">
        <v>86</v>
      </c>
      <c r="AI19" s="705" t="s">
        <v>22</v>
      </c>
      <c r="AJ19" s="710">
        <v>89</v>
      </c>
      <c r="AK19" s="701"/>
      <c r="AL19" s="717">
        <v>86</v>
      </c>
      <c r="AM19" s="719">
        <f t="shared" si="3"/>
        <v>175</v>
      </c>
    </row>
    <row r="20" spans="1:39" ht="12.75">
      <c r="A20" s="630" t="s">
        <v>328</v>
      </c>
      <c r="B20" s="645" t="s">
        <v>292</v>
      </c>
      <c r="C20" s="182" t="s">
        <v>12</v>
      </c>
      <c r="D20" s="689">
        <v>82</v>
      </c>
      <c r="E20" s="664">
        <v>85</v>
      </c>
      <c r="F20" s="672">
        <v>0</v>
      </c>
      <c r="G20" s="673">
        <v>0</v>
      </c>
      <c r="H20" s="672">
        <v>0</v>
      </c>
      <c r="I20" s="664">
        <v>91</v>
      </c>
      <c r="J20" s="664">
        <v>83</v>
      </c>
      <c r="K20" s="679">
        <v>92</v>
      </c>
      <c r="L20" s="699">
        <f t="shared" si="0"/>
        <v>433</v>
      </c>
      <c r="M20" s="618">
        <v>85</v>
      </c>
      <c r="N20" s="627"/>
      <c r="O20" s="636" t="s">
        <v>328</v>
      </c>
      <c r="P20" s="184" t="s">
        <v>306</v>
      </c>
      <c r="Q20" s="376" t="s">
        <v>9</v>
      </c>
      <c r="R20" s="674">
        <v>0</v>
      </c>
      <c r="S20" s="662">
        <v>101</v>
      </c>
      <c r="T20" s="672">
        <v>0</v>
      </c>
      <c r="U20" s="672">
        <v>0</v>
      </c>
      <c r="V20" s="664">
        <v>95</v>
      </c>
      <c r="W20" s="672">
        <v>0</v>
      </c>
      <c r="X20" s="639">
        <f t="shared" si="1"/>
        <v>196</v>
      </c>
      <c r="Y20" s="620">
        <v>85</v>
      </c>
      <c r="Z20" s="627"/>
      <c r="AA20" s="633" t="s">
        <v>328</v>
      </c>
      <c r="AB20" s="184" t="s">
        <v>88</v>
      </c>
      <c r="AC20" s="376" t="s">
        <v>7</v>
      </c>
      <c r="AD20" s="678">
        <v>0</v>
      </c>
      <c r="AE20" s="676">
        <v>90</v>
      </c>
      <c r="AF20" s="657">
        <f t="shared" si="2"/>
        <v>90</v>
      </c>
      <c r="AG20" s="618">
        <v>85</v>
      </c>
      <c r="AI20" s="705" t="s">
        <v>6</v>
      </c>
      <c r="AJ20" s="710">
        <v>86</v>
      </c>
      <c r="AK20" s="701"/>
      <c r="AL20" s="717">
        <v>87</v>
      </c>
      <c r="AM20" s="719">
        <f t="shared" si="3"/>
        <v>173</v>
      </c>
    </row>
    <row r="21" spans="1:39" ht="12.75">
      <c r="A21" s="630" t="s">
        <v>329</v>
      </c>
      <c r="B21" s="645" t="s">
        <v>92</v>
      </c>
      <c r="C21" s="182" t="s">
        <v>21</v>
      </c>
      <c r="D21" s="689">
        <v>84</v>
      </c>
      <c r="E21" s="664">
        <v>86</v>
      </c>
      <c r="F21" s="672">
        <v>0</v>
      </c>
      <c r="G21" s="673">
        <v>0</v>
      </c>
      <c r="H21" s="672">
        <v>0</v>
      </c>
      <c r="I21" s="672">
        <v>0</v>
      </c>
      <c r="J21" s="664">
        <v>90</v>
      </c>
      <c r="K21" s="679">
        <v>89</v>
      </c>
      <c r="L21" s="699">
        <f t="shared" si="0"/>
        <v>349</v>
      </c>
      <c r="M21" s="618">
        <v>84</v>
      </c>
      <c r="N21" s="627"/>
      <c r="O21" s="636" t="s">
        <v>329</v>
      </c>
      <c r="P21" s="184" t="s">
        <v>91</v>
      </c>
      <c r="Q21" s="378" t="s">
        <v>23</v>
      </c>
      <c r="R21" s="673">
        <v>0</v>
      </c>
      <c r="S21" s="664">
        <v>87</v>
      </c>
      <c r="T21" s="672">
        <v>0</v>
      </c>
      <c r="U21" s="672">
        <v>0</v>
      </c>
      <c r="V21" s="664">
        <v>81</v>
      </c>
      <c r="W21" s="672">
        <v>0</v>
      </c>
      <c r="X21" s="639">
        <f t="shared" si="1"/>
        <v>168</v>
      </c>
      <c r="Y21" s="620">
        <v>84</v>
      </c>
      <c r="Z21" s="627"/>
      <c r="AA21" s="633" t="s">
        <v>329</v>
      </c>
      <c r="AB21" s="184" t="s">
        <v>330</v>
      </c>
      <c r="AC21" s="378" t="s">
        <v>293</v>
      </c>
      <c r="AD21" s="678">
        <v>0</v>
      </c>
      <c r="AE21" s="676">
        <v>89</v>
      </c>
      <c r="AF21" s="657">
        <f t="shared" si="2"/>
        <v>89</v>
      </c>
      <c r="AG21" s="618">
        <v>84</v>
      </c>
      <c r="AI21" s="705" t="s">
        <v>293</v>
      </c>
      <c r="AJ21" s="710">
        <v>84</v>
      </c>
      <c r="AK21" s="701"/>
      <c r="AL21" s="717">
        <v>88</v>
      </c>
      <c r="AM21" s="719">
        <f t="shared" si="3"/>
        <v>172</v>
      </c>
    </row>
    <row r="22" spans="1:39" ht="12.75">
      <c r="A22" s="630" t="s">
        <v>331</v>
      </c>
      <c r="B22" s="645" t="s">
        <v>95</v>
      </c>
      <c r="C22" s="182" t="s">
        <v>73</v>
      </c>
      <c r="D22" s="693">
        <v>0</v>
      </c>
      <c r="E22" s="664">
        <v>95</v>
      </c>
      <c r="F22" s="672">
        <v>0</v>
      </c>
      <c r="G22" s="662">
        <v>88</v>
      </c>
      <c r="H22" s="672">
        <v>0</v>
      </c>
      <c r="I22" s="672">
        <v>0</v>
      </c>
      <c r="J22" s="672">
        <v>0</v>
      </c>
      <c r="K22" s="679">
        <v>85</v>
      </c>
      <c r="L22" s="699">
        <f t="shared" si="0"/>
        <v>268</v>
      </c>
      <c r="M22" s="618">
        <v>83</v>
      </c>
      <c r="N22" s="627"/>
      <c r="O22" s="636" t="s">
        <v>331</v>
      </c>
      <c r="P22" s="184" t="s">
        <v>98</v>
      </c>
      <c r="Q22" s="376" t="s">
        <v>70</v>
      </c>
      <c r="R22" s="662">
        <v>105</v>
      </c>
      <c r="S22" s="672">
        <v>0</v>
      </c>
      <c r="T22" s="672">
        <v>0</v>
      </c>
      <c r="U22" s="672">
        <v>0</v>
      </c>
      <c r="V22" s="672">
        <v>0</v>
      </c>
      <c r="W22" s="672">
        <v>0</v>
      </c>
      <c r="X22" s="639">
        <f t="shared" si="1"/>
        <v>105</v>
      </c>
      <c r="Y22" s="620">
        <v>83</v>
      </c>
      <c r="Z22" s="627"/>
      <c r="AA22" s="633" t="s">
        <v>331</v>
      </c>
      <c r="AB22" s="184" t="s">
        <v>95</v>
      </c>
      <c r="AC22" s="376" t="s">
        <v>73</v>
      </c>
      <c r="AD22" s="678">
        <v>0</v>
      </c>
      <c r="AE22" s="676">
        <v>86</v>
      </c>
      <c r="AF22" s="657">
        <f t="shared" si="2"/>
        <v>86</v>
      </c>
      <c r="AG22" s="618">
        <v>83</v>
      </c>
      <c r="AI22" s="705" t="s">
        <v>101</v>
      </c>
      <c r="AJ22" s="710">
        <v>91</v>
      </c>
      <c r="AK22" s="701"/>
      <c r="AL22" s="717">
        <v>79</v>
      </c>
      <c r="AM22" s="719">
        <f t="shared" si="3"/>
        <v>170</v>
      </c>
    </row>
    <row r="23" spans="1:39" ht="12.75">
      <c r="A23" s="630" t="s">
        <v>332</v>
      </c>
      <c r="B23" s="645" t="s">
        <v>93</v>
      </c>
      <c r="C23" s="182" t="s">
        <v>20</v>
      </c>
      <c r="D23" s="693">
        <v>0</v>
      </c>
      <c r="E23" s="672">
        <v>0</v>
      </c>
      <c r="F23" s="672">
        <v>0</v>
      </c>
      <c r="G23" s="673">
        <v>0</v>
      </c>
      <c r="H23" s="672">
        <v>0</v>
      </c>
      <c r="I23" s="664">
        <v>93</v>
      </c>
      <c r="J23" s="664">
        <v>89</v>
      </c>
      <c r="K23" s="679">
        <v>86</v>
      </c>
      <c r="L23" s="699">
        <f t="shared" si="0"/>
        <v>268</v>
      </c>
      <c r="M23" s="618">
        <v>82</v>
      </c>
      <c r="N23" s="627"/>
      <c r="O23" s="636" t="s">
        <v>332</v>
      </c>
      <c r="P23" s="184" t="s">
        <v>116</v>
      </c>
      <c r="Q23" s="378" t="s">
        <v>117</v>
      </c>
      <c r="R23" s="672">
        <v>0</v>
      </c>
      <c r="S23" s="672">
        <v>0</v>
      </c>
      <c r="T23" s="672">
        <v>0</v>
      </c>
      <c r="U23" s="672">
        <v>0</v>
      </c>
      <c r="V23" s="664">
        <v>86</v>
      </c>
      <c r="W23" s="672">
        <v>0</v>
      </c>
      <c r="X23" s="639">
        <f t="shared" si="1"/>
        <v>86</v>
      </c>
      <c r="Y23" s="620">
        <v>82</v>
      </c>
      <c r="Z23" s="627"/>
      <c r="AA23" s="633" t="s">
        <v>332</v>
      </c>
      <c r="AB23" s="239" t="s">
        <v>291</v>
      </c>
      <c r="AC23" s="378" t="s">
        <v>290</v>
      </c>
      <c r="AD23" s="676">
        <v>86</v>
      </c>
      <c r="AE23" s="678">
        <v>0</v>
      </c>
      <c r="AF23" s="657">
        <f t="shared" si="2"/>
        <v>86</v>
      </c>
      <c r="AG23" s="618">
        <v>82</v>
      </c>
      <c r="AI23" s="705" t="s">
        <v>26</v>
      </c>
      <c r="AJ23" s="710">
        <v>79</v>
      </c>
      <c r="AK23" s="701">
        <v>90</v>
      </c>
      <c r="AL23" s="717">
        <v>0</v>
      </c>
      <c r="AM23" s="719">
        <f t="shared" si="3"/>
        <v>169</v>
      </c>
    </row>
    <row r="24" spans="1:39" ht="12.75">
      <c r="A24" s="630" t="s">
        <v>333</v>
      </c>
      <c r="B24" s="645" t="s">
        <v>605</v>
      </c>
      <c r="C24" s="182" t="s">
        <v>96</v>
      </c>
      <c r="D24" s="693">
        <v>0</v>
      </c>
      <c r="E24" s="672">
        <v>0</v>
      </c>
      <c r="F24" s="672">
        <v>0</v>
      </c>
      <c r="G24" s="673">
        <v>0</v>
      </c>
      <c r="H24" s="672">
        <v>0</v>
      </c>
      <c r="I24" s="664">
        <v>92</v>
      </c>
      <c r="J24" s="664">
        <v>85</v>
      </c>
      <c r="K24" s="679">
        <v>88</v>
      </c>
      <c r="L24" s="699">
        <f t="shared" si="0"/>
        <v>265</v>
      </c>
      <c r="M24" s="618">
        <v>81</v>
      </c>
      <c r="N24" s="627"/>
      <c r="O24" s="636" t="s">
        <v>333</v>
      </c>
      <c r="P24" s="184" t="s">
        <v>90</v>
      </c>
      <c r="Q24" s="378" t="s">
        <v>69</v>
      </c>
      <c r="R24" s="672">
        <v>0</v>
      </c>
      <c r="S24" s="672">
        <v>0</v>
      </c>
      <c r="T24" s="672">
        <v>0</v>
      </c>
      <c r="U24" s="672">
        <v>0</v>
      </c>
      <c r="V24" s="664">
        <v>85</v>
      </c>
      <c r="W24" s="672">
        <v>0</v>
      </c>
      <c r="X24" s="639">
        <f t="shared" si="1"/>
        <v>85</v>
      </c>
      <c r="Y24" s="620">
        <v>81</v>
      </c>
      <c r="Z24" s="627"/>
      <c r="AA24" s="633" t="s">
        <v>333</v>
      </c>
      <c r="AB24" s="184" t="s">
        <v>86</v>
      </c>
      <c r="AC24" s="378" t="s">
        <v>4</v>
      </c>
      <c r="AD24" s="678">
        <v>0</v>
      </c>
      <c r="AE24" s="676">
        <v>85</v>
      </c>
      <c r="AF24" s="657">
        <f t="shared" si="2"/>
        <v>85</v>
      </c>
      <c r="AG24" s="618">
        <v>81</v>
      </c>
      <c r="AI24" s="705" t="s">
        <v>523</v>
      </c>
      <c r="AJ24" s="710">
        <v>78</v>
      </c>
      <c r="AK24" s="701">
        <v>89</v>
      </c>
      <c r="AL24" s="717">
        <v>0</v>
      </c>
      <c r="AM24" s="719">
        <f t="shared" si="3"/>
        <v>167</v>
      </c>
    </row>
    <row r="25" spans="1:39" ht="12.75">
      <c r="A25" s="630" t="s">
        <v>334</v>
      </c>
      <c r="B25" s="645" t="s">
        <v>86</v>
      </c>
      <c r="C25" s="182" t="s">
        <v>4</v>
      </c>
      <c r="D25" s="693">
        <v>0</v>
      </c>
      <c r="E25" s="672">
        <v>0</v>
      </c>
      <c r="F25" s="672">
        <v>0</v>
      </c>
      <c r="G25" s="662">
        <v>87</v>
      </c>
      <c r="H25" s="672">
        <v>0</v>
      </c>
      <c r="I25" s="672">
        <v>0</v>
      </c>
      <c r="J25" s="664">
        <v>87</v>
      </c>
      <c r="K25" s="691">
        <v>0</v>
      </c>
      <c r="L25" s="699">
        <f t="shared" si="0"/>
        <v>174</v>
      </c>
      <c r="M25" s="618">
        <v>80</v>
      </c>
      <c r="N25" s="627"/>
      <c r="O25" s="636" t="s">
        <v>334</v>
      </c>
      <c r="P25" s="184" t="s">
        <v>526</v>
      </c>
      <c r="Q25" s="376" t="s">
        <v>525</v>
      </c>
      <c r="R25" s="670">
        <v>85</v>
      </c>
      <c r="S25" s="672">
        <v>0</v>
      </c>
      <c r="T25" s="672">
        <v>0</v>
      </c>
      <c r="U25" s="672">
        <v>0</v>
      </c>
      <c r="V25" s="672">
        <v>0</v>
      </c>
      <c r="W25" s="672">
        <v>0</v>
      </c>
      <c r="X25" s="639">
        <f t="shared" si="1"/>
        <v>85</v>
      </c>
      <c r="Y25" s="620">
        <v>80</v>
      </c>
      <c r="Z25" s="627"/>
      <c r="AA25" s="633" t="s">
        <v>334</v>
      </c>
      <c r="AB25" s="184" t="s">
        <v>92</v>
      </c>
      <c r="AC25" s="376" t="s">
        <v>21</v>
      </c>
      <c r="AD25" s="678">
        <v>0</v>
      </c>
      <c r="AE25" s="676">
        <v>83</v>
      </c>
      <c r="AF25" s="657">
        <f t="shared" si="2"/>
        <v>83</v>
      </c>
      <c r="AG25" s="618">
        <v>80</v>
      </c>
      <c r="AI25" s="705" t="s">
        <v>73</v>
      </c>
      <c r="AJ25" s="710">
        <v>83</v>
      </c>
      <c r="AK25" s="701"/>
      <c r="AL25" s="717">
        <v>83</v>
      </c>
      <c r="AM25" s="719">
        <f t="shared" si="3"/>
        <v>166</v>
      </c>
    </row>
    <row r="26" spans="1:39" ht="12.75">
      <c r="A26" s="630" t="s">
        <v>335</v>
      </c>
      <c r="B26" s="645" t="s">
        <v>321</v>
      </c>
      <c r="C26" s="182" t="s">
        <v>101</v>
      </c>
      <c r="D26" s="689">
        <v>89</v>
      </c>
      <c r="E26" s="672">
        <v>0</v>
      </c>
      <c r="F26" s="672">
        <v>0</v>
      </c>
      <c r="G26" s="673">
        <v>0</v>
      </c>
      <c r="H26" s="672">
        <v>0</v>
      </c>
      <c r="I26" s="672">
        <v>0</v>
      </c>
      <c r="J26" s="672">
        <v>0</v>
      </c>
      <c r="K26" s="691">
        <v>0</v>
      </c>
      <c r="L26" s="699">
        <f t="shared" si="0"/>
        <v>89</v>
      </c>
      <c r="M26" s="618">
        <v>79</v>
      </c>
      <c r="N26" s="627"/>
      <c r="O26" s="636" t="s">
        <v>335</v>
      </c>
      <c r="P26" s="184" t="s">
        <v>605</v>
      </c>
      <c r="Q26" s="376" t="s">
        <v>96</v>
      </c>
      <c r="R26" s="672">
        <v>0</v>
      </c>
      <c r="S26" s="672">
        <v>0</v>
      </c>
      <c r="T26" s="672">
        <v>0</v>
      </c>
      <c r="U26" s="672">
        <v>0</v>
      </c>
      <c r="V26" s="664">
        <v>82</v>
      </c>
      <c r="W26" s="672">
        <v>0</v>
      </c>
      <c r="X26" s="639">
        <f t="shared" si="1"/>
        <v>82</v>
      </c>
      <c r="Y26" s="620">
        <v>79</v>
      </c>
      <c r="Z26" s="627"/>
      <c r="AA26" s="633" t="s">
        <v>335</v>
      </c>
      <c r="AB26" s="184" t="s">
        <v>97</v>
      </c>
      <c r="AC26" s="376" t="s">
        <v>26</v>
      </c>
      <c r="AD26" s="678">
        <v>0</v>
      </c>
      <c r="AE26" s="678">
        <v>0</v>
      </c>
      <c r="AF26" s="657">
        <f t="shared" si="2"/>
        <v>0</v>
      </c>
      <c r="AG26" s="618">
        <v>79</v>
      </c>
      <c r="AI26" s="705" t="s">
        <v>21</v>
      </c>
      <c r="AJ26" s="710">
        <v>80</v>
      </c>
      <c r="AK26" s="701"/>
      <c r="AL26" s="717">
        <v>84</v>
      </c>
      <c r="AM26" s="719">
        <f t="shared" si="3"/>
        <v>164</v>
      </c>
    </row>
    <row r="27" spans="1:39" ht="12.75">
      <c r="A27" s="630" t="s">
        <v>336</v>
      </c>
      <c r="B27" s="645" t="s">
        <v>90</v>
      </c>
      <c r="C27" s="182" t="s">
        <v>69</v>
      </c>
      <c r="D27" s="693">
        <v>0</v>
      </c>
      <c r="E27" s="672">
        <v>0</v>
      </c>
      <c r="F27" s="672">
        <v>0</v>
      </c>
      <c r="G27" s="673">
        <v>0</v>
      </c>
      <c r="H27" s="672">
        <v>0</v>
      </c>
      <c r="I27" s="672">
        <v>0</v>
      </c>
      <c r="J27" s="664">
        <v>82</v>
      </c>
      <c r="K27" s="691">
        <v>0</v>
      </c>
      <c r="L27" s="699">
        <f t="shared" si="0"/>
        <v>82</v>
      </c>
      <c r="M27" s="618">
        <v>78</v>
      </c>
      <c r="N27" s="627"/>
      <c r="O27" s="636" t="s">
        <v>336</v>
      </c>
      <c r="P27" s="184" t="s">
        <v>94</v>
      </c>
      <c r="Q27" s="376" t="s">
        <v>22</v>
      </c>
      <c r="R27" s="672">
        <v>0</v>
      </c>
      <c r="S27" s="672">
        <v>0</v>
      </c>
      <c r="T27" s="672">
        <v>0</v>
      </c>
      <c r="U27" s="672">
        <v>0</v>
      </c>
      <c r="V27" s="672">
        <v>0</v>
      </c>
      <c r="W27" s="672">
        <v>0</v>
      </c>
      <c r="X27" s="639">
        <f t="shared" si="1"/>
        <v>0</v>
      </c>
      <c r="Y27" s="620">
        <v>78</v>
      </c>
      <c r="Z27" s="627"/>
      <c r="AA27" s="633" t="s">
        <v>336</v>
      </c>
      <c r="AB27" s="184" t="s">
        <v>524</v>
      </c>
      <c r="AC27" s="376" t="s">
        <v>523</v>
      </c>
      <c r="AD27" s="678">
        <v>0</v>
      </c>
      <c r="AE27" s="678">
        <v>0</v>
      </c>
      <c r="AF27" s="657">
        <f t="shared" si="2"/>
        <v>0</v>
      </c>
      <c r="AG27" s="618">
        <v>78</v>
      </c>
      <c r="AI27" s="705" t="s">
        <v>290</v>
      </c>
      <c r="AJ27" s="710">
        <v>82</v>
      </c>
      <c r="AK27" s="701"/>
      <c r="AL27" s="717">
        <v>0</v>
      </c>
      <c r="AM27" s="719">
        <f t="shared" si="3"/>
        <v>82</v>
      </c>
    </row>
    <row r="28" spans="1:39" ht="12.75">
      <c r="A28" s="630" t="s">
        <v>337</v>
      </c>
      <c r="B28" s="645" t="s">
        <v>97</v>
      </c>
      <c r="C28" s="182" t="s">
        <v>26</v>
      </c>
      <c r="D28" s="693">
        <v>0</v>
      </c>
      <c r="E28" s="672">
        <v>0</v>
      </c>
      <c r="F28" s="672">
        <v>0</v>
      </c>
      <c r="G28" s="673">
        <v>0</v>
      </c>
      <c r="H28" s="672">
        <v>0</v>
      </c>
      <c r="I28" s="672">
        <v>0</v>
      </c>
      <c r="J28" s="672">
        <v>0</v>
      </c>
      <c r="K28" s="691">
        <v>0</v>
      </c>
      <c r="L28" s="699">
        <f t="shared" si="0"/>
        <v>0</v>
      </c>
      <c r="M28" s="619"/>
      <c r="N28" s="628"/>
      <c r="O28" s="636" t="s">
        <v>337</v>
      </c>
      <c r="P28" s="184" t="s">
        <v>115</v>
      </c>
      <c r="Q28" s="614" t="s">
        <v>102</v>
      </c>
      <c r="R28" s="672">
        <v>0</v>
      </c>
      <c r="S28" s="672">
        <v>0</v>
      </c>
      <c r="T28" s="672">
        <v>0</v>
      </c>
      <c r="U28" s="672">
        <v>0</v>
      </c>
      <c r="V28" s="672">
        <v>0</v>
      </c>
      <c r="W28" s="672">
        <v>0</v>
      </c>
      <c r="X28" s="639">
        <f t="shared" si="1"/>
        <v>0</v>
      </c>
      <c r="Y28" s="621"/>
      <c r="Z28" s="628"/>
      <c r="AA28" s="633" t="s">
        <v>337</v>
      </c>
      <c r="AB28" s="184" t="s">
        <v>605</v>
      </c>
      <c r="AC28" s="378" t="s">
        <v>96</v>
      </c>
      <c r="AD28" s="678">
        <v>0</v>
      </c>
      <c r="AE28" s="678">
        <v>0</v>
      </c>
      <c r="AF28" s="657">
        <f t="shared" si="2"/>
        <v>0</v>
      </c>
      <c r="AG28" s="619"/>
      <c r="AI28" s="705" t="s">
        <v>20</v>
      </c>
      <c r="AJ28" s="723">
        <v>0</v>
      </c>
      <c r="AK28" s="701"/>
      <c r="AL28" s="717">
        <v>82</v>
      </c>
      <c r="AM28" s="719">
        <f t="shared" si="3"/>
        <v>82</v>
      </c>
    </row>
    <row r="29" spans="1:39" ht="12.75">
      <c r="A29" s="630" t="s">
        <v>338</v>
      </c>
      <c r="B29" s="645" t="s">
        <v>524</v>
      </c>
      <c r="C29" s="182" t="s">
        <v>523</v>
      </c>
      <c r="D29" s="693">
        <v>0</v>
      </c>
      <c r="E29" s="672">
        <v>0</v>
      </c>
      <c r="F29" s="672">
        <v>0</v>
      </c>
      <c r="G29" s="673">
        <v>0</v>
      </c>
      <c r="H29" s="672">
        <v>0</v>
      </c>
      <c r="I29" s="672">
        <v>0</v>
      </c>
      <c r="J29" s="672">
        <v>0</v>
      </c>
      <c r="K29" s="691">
        <v>0</v>
      </c>
      <c r="L29" s="699">
        <f t="shared" si="0"/>
        <v>0</v>
      </c>
      <c r="M29" s="619"/>
      <c r="N29" s="628"/>
      <c r="O29" s="636" t="s">
        <v>338</v>
      </c>
      <c r="P29" s="184" t="s">
        <v>330</v>
      </c>
      <c r="Q29" s="378" t="s">
        <v>293</v>
      </c>
      <c r="R29" s="672">
        <v>0</v>
      </c>
      <c r="S29" s="672">
        <v>0</v>
      </c>
      <c r="T29" s="672">
        <v>0</v>
      </c>
      <c r="U29" s="672">
        <v>0</v>
      </c>
      <c r="V29" s="672">
        <v>0</v>
      </c>
      <c r="W29" s="672">
        <v>0</v>
      </c>
      <c r="X29" s="639">
        <f t="shared" si="1"/>
        <v>0</v>
      </c>
      <c r="Y29" s="621"/>
      <c r="Z29" s="628"/>
      <c r="AA29" s="633" t="s">
        <v>338</v>
      </c>
      <c r="AB29" s="184" t="s">
        <v>93</v>
      </c>
      <c r="AC29" s="378" t="s">
        <v>20</v>
      </c>
      <c r="AD29" s="678">
        <v>0</v>
      </c>
      <c r="AE29" s="678">
        <v>0</v>
      </c>
      <c r="AF29" s="657">
        <f t="shared" si="2"/>
        <v>0</v>
      </c>
      <c r="AG29" s="619"/>
      <c r="AI29" s="705" t="s">
        <v>96</v>
      </c>
      <c r="AJ29" s="723">
        <v>0</v>
      </c>
      <c r="AK29" s="701"/>
      <c r="AL29" s="717">
        <v>81</v>
      </c>
      <c r="AM29" s="719">
        <f t="shared" si="3"/>
        <v>81</v>
      </c>
    </row>
    <row r="30" spans="1:39" ht="12.75">
      <c r="A30" s="630" t="s">
        <v>339</v>
      </c>
      <c r="B30" s="645" t="s">
        <v>98</v>
      </c>
      <c r="C30" s="182" t="s">
        <v>70</v>
      </c>
      <c r="D30" s="693">
        <v>0</v>
      </c>
      <c r="E30" s="672">
        <v>0</v>
      </c>
      <c r="F30" s="672">
        <v>0</v>
      </c>
      <c r="G30" s="673">
        <v>0</v>
      </c>
      <c r="H30" s="672">
        <v>0</v>
      </c>
      <c r="I30" s="672">
        <v>0</v>
      </c>
      <c r="J30" s="672">
        <v>0</v>
      </c>
      <c r="K30" s="691">
        <v>0</v>
      </c>
      <c r="L30" s="699">
        <f t="shared" si="0"/>
        <v>0</v>
      </c>
      <c r="M30" s="619"/>
      <c r="N30" s="628"/>
      <c r="O30" s="636" t="s">
        <v>339</v>
      </c>
      <c r="P30" s="184" t="s">
        <v>95</v>
      </c>
      <c r="Q30" s="376" t="s">
        <v>73</v>
      </c>
      <c r="R30" s="672">
        <v>0</v>
      </c>
      <c r="S30" s="672">
        <v>0</v>
      </c>
      <c r="T30" s="672">
        <v>0</v>
      </c>
      <c r="U30" s="672">
        <v>0</v>
      </c>
      <c r="V30" s="672">
        <v>0</v>
      </c>
      <c r="W30" s="672">
        <v>0</v>
      </c>
      <c r="X30" s="639">
        <f t="shared" si="1"/>
        <v>0</v>
      </c>
      <c r="Y30" s="621"/>
      <c r="Z30" s="628"/>
      <c r="AA30" s="633" t="s">
        <v>339</v>
      </c>
      <c r="AB30" s="184" t="s">
        <v>90</v>
      </c>
      <c r="AC30" s="376" t="s">
        <v>69</v>
      </c>
      <c r="AD30" s="678">
        <v>0</v>
      </c>
      <c r="AE30" s="678">
        <v>0</v>
      </c>
      <c r="AF30" s="657">
        <f t="shared" si="2"/>
        <v>0</v>
      </c>
      <c r="AG30" s="619"/>
      <c r="AI30" s="705" t="s">
        <v>69</v>
      </c>
      <c r="AJ30" s="723">
        <v>0</v>
      </c>
      <c r="AK30" s="701"/>
      <c r="AL30" s="717">
        <v>78</v>
      </c>
      <c r="AM30" s="719">
        <f t="shared" si="3"/>
        <v>78</v>
      </c>
    </row>
    <row r="31" spans="1:39" ht="12.75">
      <c r="A31" s="630" t="s">
        <v>340</v>
      </c>
      <c r="B31" s="646" t="s">
        <v>291</v>
      </c>
      <c r="C31" s="182" t="s">
        <v>290</v>
      </c>
      <c r="D31" s="693">
        <v>0</v>
      </c>
      <c r="E31" s="672">
        <v>0</v>
      </c>
      <c r="F31" s="672">
        <v>0</v>
      </c>
      <c r="G31" s="673">
        <v>0</v>
      </c>
      <c r="H31" s="672">
        <v>0</v>
      </c>
      <c r="I31" s="672">
        <v>0</v>
      </c>
      <c r="J31" s="672">
        <v>0</v>
      </c>
      <c r="K31" s="691">
        <v>0</v>
      </c>
      <c r="L31" s="699">
        <f t="shared" si="0"/>
        <v>0</v>
      </c>
      <c r="M31" s="619"/>
      <c r="N31" s="628"/>
      <c r="O31" s="636" t="s">
        <v>340</v>
      </c>
      <c r="P31" s="184" t="s">
        <v>321</v>
      </c>
      <c r="Q31" s="378" t="s">
        <v>101</v>
      </c>
      <c r="R31" s="672">
        <v>0</v>
      </c>
      <c r="S31" s="672">
        <v>0</v>
      </c>
      <c r="T31" s="672">
        <v>0</v>
      </c>
      <c r="U31" s="672">
        <v>0</v>
      </c>
      <c r="V31" s="672">
        <v>0</v>
      </c>
      <c r="W31" s="672">
        <v>0</v>
      </c>
      <c r="X31" s="639">
        <f t="shared" si="1"/>
        <v>0</v>
      </c>
      <c r="Y31" s="621"/>
      <c r="Z31" s="628"/>
      <c r="AA31" s="633" t="s">
        <v>340</v>
      </c>
      <c r="AB31" s="184" t="s">
        <v>98</v>
      </c>
      <c r="AC31" s="378" t="s">
        <v>70</v>
      </c>
      <c r="AD31" s="678">
        <v>0</v>
      </c>
      <c r="AE31" s="678">
        <v>0</v>
      </c>
      <c r="AF31" s="657">
        <f t="shared" si="2"/>
        <v>0</v>
      </c>
      <c r="AG31" s="619"/>
      <c r="AI31" s="705" t="s">
        <v>70</v>
      </c>
      <c r="AJ31" s="723">
        <v>0</v>
      </c>
      <c r="AK31" s="701"/>
      <c r="AL31" s="717">
        <v>0</v>
      </c>
      <c r="AM31" s="719">
        <f t="shared" si="3"/>
        <v>0</v>
      </c>
    </row>
    <row r="32" spans="1:39" ht="12.75">
      <c r="A32" s="630" t="s">
        <v>341</v>
      </c>
      <c r="B32" s="645" t="s">
        <v>526</v>
      </c>
      <c r="C32" s="182" t="s">
        <v>525</v>
      </c>
      <c r="D32" s="693">
        <v>0</v>
      </c>
      <c r="E32" s="672">
        <v>0</v>
      </c>
      <c r="F32" s="672">
        <v>0</v>
      </c>
      <c r="G32" s="673">
        <v>0</v>
      </c>
      <c r="H32" s="672">
        <v>0</v>
      </c>
      <c r="I32" s="672">
        <v>0</v>
      </c>
      <c r="J32" s="672">
        <v>0</v>
      </c>
      <c r="K32" s="691">
        <v>0</v>
      </c>
      <c r="L32" s="699">
        <f t="shared" si="0"/>
        <v>0</v>
      </c>
      <c r="M32" s="619"/>
      <c r="N32" s="628"/>
      <c r="O32" s="636" t="s">
        <v>341</v>
      </c>
      <c r="P32" s="184" t="s">
        <v>93</v>
      </c>
      <c r="Q32" s="378" t="s">
        <v>20</v>
      </c>
      <c r="R32" s="672">
        <v>0</v>
      </c>
      <c r="S32" s="672">
        <v>0</v>
      </c>
      <c r="T32" s="672">
        <v>0</v>
      </c>
      <c r="U32" s="672">
        <v>0</v>
      </c>
      <c r="V32" s="672">
        <v>0</v>
      </c>
      <c r="W32" s="672">
        <v>0</v>
      </c>
      <c r="X32" s="639">
        <f t="shared" si="1"/>
        <v>0</v>
      </c>
      <c r="Y32" s="621"/>
      <c r="Z32" s="628"/>
      <c r="AA32" s="633" t="s">
        <v>341</v>
      </c>
      <c r="AB32" s="184" t="s">
        <v>116</v>
      </c>
      <c r="AC32" s="378" t="s">
        <v>117</v>
      </c>
      <c r="AD32" s="678">
        <v>0</v>
      </c>
      <c r="AE32" s="678">
        <v>0</v>
      </c>
      <c r="AF32" s="657">
        <f t="shared" si="2"/>
        <v>0</v>
      </c>
      <c r="AG32" s="619"/>
      <c r="AI32" s="705" t="s">
        <v>117</v>
      </c>
      <c r="AJ32" s="723">
        <v>0</v>
      </c>
      <c r="AK32" s="701"/>
      <c r="AL32" s="717">
        <v>0</v>
      </c>
      <c r="AM32" s="719">
        <f t="shared" si="3"/>
        <v>0</v>
      </c>
    </row>
    <row r="33" spans="1:39" ht="12.75">
      <c r="A33" s="630" t="s">
        <v>521</v>
      </c>
      <c r="B33" s="645" t="s">
        <v>107</v>
      </c>
      <c r="C33" s="182" t="s">
        <v>108</v>
      </c>
      <c r="D33" s="694">
        <v>0</v>
      </c>
      <c r="E33" s="684">
        <v>0</v>
      </c>
      <c r="F33" s="684">
        <v>0</v>
      </c>
      <c r="G33" s="672">
        <v>0</v>
      </c>
      <c r="H33" s="672">
        <v>0</v>
      </c>
      <c r="I33" s="672">
        <v>0</v>
      </c>
      <c r="J33" s="672">
        <v>0</v>
      </c>
      <c r="K33" s="691">
        <v>0</v>
      </c>
      <c r="L33" s="699">
        <f t="shared" si="0"/>
        <v>0</v>
      </c>
      <c r="M33" s="619"/>
      <c r="N33" s="628"/>
      <c r="O33" s="636" t="s">
        <v>521</v>
      </c>
      <c r="P33" s="239" t="s">
        <v>291</v>
      </c>
      <c r="Q33" s="379" t="s">
        <v>290</v>
      </c>
      <c r="R33" s="672">
        <v>0</v>
      </c>
      <c r="S33" s="672">
        <v>0</v>
      </c>
      <c r="T33" s="672">
        <v>0</v>
      </c>
      <c r="U33" s="672">
        <v>0</v>
      </c>
      <c r="V33" s="672">
        <v>0</v>
      </c>
      <c r="W33" s="672">
        <v>0</v>
      </c>
      <c r="X33" s="639">
        <f t="shared" si="1"/>
        <v>0</v>
      </c>
      <c r="Y33" s="621"/>
      <c r="Z33" s="628"/>
      <c r="AA33" s="633" t="s">
        <v>521</v>
      </c>
      <c r="AB33" s="184" t="s">
        <v>526</v>
      </c>
      <c r="AC33" s="379" t="s">
        <v>525</v>
      </c>
      <c r="AD33" s="678">
        <v>0</v>
      </c>
      <c r="AE33" s="678">
        <v>0</v>
      </c>
      <c r="AF33" s="657">
        <f t="shared" si="2"/>
        <v>0</v>
      </c>
      <c r="AG33" s="619"/>
      <c r="AI33" s="705" t="s">
        <v>525</v>
      </c>
      <c r="AJ33" s="723">
        <v>0</v>
      </c>
      <c r="AK33" s="701"/>
      <c r="AL33" s="717">
        <v>0</v>
      </c>
      <c r="AM33" s="719">
        <f t="shared" si="3"/>
        <v>0</v>
      </c>
    </row>
    <row r="34" spans="1:39" ht="13.5" thickBot="1">
      <c r="A34" s="631" t="s">
        <v>522</v>
      </c>
      <c r="B34" s="647" t="s">
        <v>116</v>
      </c>
      <c r="C34" s="650" t="s">
        <v>117</v>
      </c>
      <c r="D34" s="695">
        <v>0</v>
      </c>
      <c r="E34" s="696">
        <v>0</v>
      </c>
      <c r="F34" s="696">
        <v>0</v>
      </c>
      <c r="G34" s="696">
        <v>0</v>
      </c>
      <c r="H34" s="696">
        <v>0</v>
      </c>
      <c r="I34" s="696">
        <v>0</v>
      </c>
      <c r="J34" s="696">
        <v>0</v>
      </c>
      <c r="K34" s="697">
        <v>0</v>
      </c>
      <c r="L34" s="700">
        <f t="shared" si="0"/>
        <v>0</v>
      </c>
      <c r="M34" s="619"/>
      <c r="N34" s="628"/>
      <c r="O34" s="637" t="s">
        <v>522</v>
      </c>
      <c r="P34" s="185" t="s">
        <v>107</v>
      </c>
      <c r="Q34" s="381" t="s">
        <v>108</v>
      </c>
      <c r="R34" s="672">
        <v>0</v>
      </c>
      <c r="S34" s="672">
        <v>0</v>
      </c>
      <c r="T34" s="672">
        <v>0</v>
      </c>
      <c r="U34" s="672">
        <v>0</v>
      </c>
      <c r="V34" s="672">
        <v>0</v>
      </c>
      <c r="W34" s="672">
        <v>0</v>
      </c>
      <c r="X34" s="642">
        <f t="shared" si="1"/>
        <v>0</v>
      </c>
      <c r="Y34" s="621"/>
      <c r="Z34" s="628"/>
      <c r="AA34" s="634" t="s">
        <v>522</v>
      </c>
      <c r="AB34" s="185" t="s">
        <v>107</v>
      </c>
      <c r="AC34" s="381" t="s">
        <v>108</v>
      </c>
      <c r="AD34" s="678">
        <v>0</v>
      </c>
      <c r="AE34" s="678">
        <v>0</v>
      </c>
      <c r="AF34" s="658">
        <f t="shared" si="2"/>
        <v>0</v>
      </c>
      <c r="AG34" s="619"/>
      <c r="AI34" s="708" t="s">
        <v>108</v>
      </c>
      <c r="AJ34" s="724">
        <v>0</v>
      </c>
      <c r="AK34" s="703"/>
      <c r="AL34" s="718">
        <v>0</v>
      </c>
      <c r="AM34" s="720">
        <f t="shared" si="3"/>
        <v>0</v>
      </c>
    </row>
    <row r="35" ht="12.75">
      <c r="L35">
        <f t="shared" si="0"/>
        <v>0</v>
      </c>
    </row>
  </sheetData>
  <sheetProtection/>
  <mergeCells count="15">
    <mergeCell ref="A2:A4"/>
    <mergeCell ref="AA2:AA4"/>
    <mergeCell ref="AB2:AB4"/>
    <mergeCell ref="D2:K2"/>
    <mergeCell ref="O2:O4"/>
    <mergeCell ref="P2:P4"/>
    <mergeCell ref="Q2:Q4"/>
    <mergeCell ref="R2:W2"/>
    <mergeCell ref="AF2:AF4"/>
    <mergeCell ref="L2:L4"/>
    <mergeCell ref="AC2:AC4"/>
    <mergeCell ref="AD2:AE2"/>
    <mergeCell ref="B2:B4"/>
    <mergeCell ref="X2:X4"/>
    <mergeCell ref="C2:C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giman</cp:lastModifiedBy>
  <cp:lastPrinted>2010-09-17T07:52:15Z</cp:lastPrinted>
  <dcterms:created xsi:type="dcterms:W3CDTF">1996-11-27T10:00:04Z</dcterms:created>
  <dcterms:modified xsi:type="dcterms:W3CDTF">2010-10-20T15:42:38Z</dcterms:modified>
  <cp:category/>
  <cp:version/>
  <cp:contentType/>
  <cp:contentStatus/>
</cp:coreProperties>
</file>